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ndustrias\Desktop\"/>
    </mc:Choice>
  </mc:AlternateContent>
  <xr:revisionPtr revIDLastSave="0" documentId="13_ncr:1_{A1512A3C-5F71-4FA9-B3AD-221AC050FEA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ARGA DE DATOS" sheetId="1" state="hidden" r:id="rId1"/>
    <sheet name="RESULTADOS POR ESTACION" sheetId="2" r:id="rId2"/>
    <sheet name="Propuesta 2020" sheetId="5" state="hidden" r:id="rId3"/>
  </sheets>
  <calcPr calcId="191029"/>
  <extLst>
    <ext uri="GoogleSheetsCustomDataVersion2">
      <go:sheetsCustomData xmlns:go="http://customooxmlschemas.google.com/" r:id="rId9" roundtripDataChecksum="DyA6tTq3DGWn6Re26hWl3o1AhTn5y2syes22TuVfhtg="/>
    </ext>
  </extLst>
</workbook>
</file>

<file path=xl/calcChain.xml><?xml version="1.0" encoding="utf-8"?>
<calcChain xmlns="http://schemas.openxmlformats.org/spreadsheetml/2006/main">
  <c r="AY85" i="2" l="1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G65" i="2" s="1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G79" i="2" s="1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G53" i="2" s="1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G25" i="2" s="1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G39" i="2" s="1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G13" i="2" s="1"/>
  <c r="G15" i="2" l="1"/>
  <c r="G29" i="2"/>
  <c r="G43" i="2"/>
  <c r="G55" i="2"/>
  <c r="G69" i="2"/>
  <c r="G83" i="2"/>
  <c r="G24" i="2"/>
  <c r="G38" i="2"/>
  <c r="G64" i="2"/>
  <c r="G78" i="2"/>
  <c r="G19" i="2"/>
  <c r="G33" i="2"/>
  <c r="G45" i="2"/>
  <c r="G59" i="2"/>
  <c r="G73" i="2"/>
  <c r="G85" i="2"/>
  <c r="G14" i="2"/>
  <c r="G28" i="2"/>
  <c r="G40" i="2"/>
  <c r="G54" i="2"/>
  <c r="G68" i="2"/>
  <c r="G80" i="2"/>
  <c r="G9" i="2"/>
  <c r="G23" i="2"/>
  <c r="G35" i="2"/>
  <c r="G63" i="2"/>
  <c r="G75" i="2"/>
  <c r="G18" i="2"/>
  <c r="G30" i="2"/>
  <c r="G44" i="2"/>
  <c r="G58" i="2"/>
  <c r="G70" i="2"/>
  <c r="G84" i="2"/>
</calcChain>
</file>

<file path=xl/sharedStrings.xml><?xml version="1.0" encoding="utf-8"?>
<sst xmlns="http://schemas.openxmlformats.org/spreadsheetml/2006/main" count="2652" uniqueCount="241">
  <si>
    <t>Lugar / Fecha / Hora</t>
  </si>
  <si>
    <t>Variables meteorológicas</t>
  </si>
  <si>
    <t>Hidrología</t>
  </si>
  <si>
    <t>Parámetros INSITU</t>
  </si>
  <si>
    <t>Parámetros físico-químicos, bactereológicos y organolépticos</t>
  </si>
  <si>
    <t>Observaciones generales</t>
  </si>
  <si>
    <t>N°</t>
  </si>
  <si>
    <t>Punto</t>
  </si>
  <si>
    <t>Denominación</t>
  </si>
  <si>
    <t>Muestreadores</t>
  </si>
  <si>
    <t>Coordenadas</t>
  </si>
  <si>
    <t>Fecha</t>
  </si>
  <si>
    <t>Hora</t>
  </si>
  <si>
    <t>Cianosemáforo (Bajo/Medio/Alto/No) /</t>
  </si>
  <si>
    <t>T° ambiente (°C)</t>
  </si>
  <si>
    <t>Viento intensidad (km/h) / Dirección</t>
  </si>
  <si>
    <t>Humedad (%)</t>
  </si>
  <si>
    <t xml:space="preserve">Turbulencia / Estabilidad del agua </t>
  </si>
  <si>
    <t>Altura del río (m)  (HORA)</t>
  </si>
  <si>
    <t>pH</t>
  </si>
  <si>
    <t>OD (mg/L) - %</t>
  </si>
  <si>
    <t>Temperatura del agua(°C)</t>
  </si>
  <si>
    <t>Color (UTN)</t>
  </si>
  <si>
    <t>Olor(TON)</t>
  </si>
  <si>
    <t>Turbiedad (NTU)</t>
  </si>
  <si>
    <t>Sólidos Sedimentables en 10´</t>
  </si>
  <si>
    <t>Sólidos Sedimentables en 2 hs</t>
  </si>
  <si>
    <t>DBO  (mg/L)</t>
  </si>
  <si>
    <t>DQO  (mg/L)</t>
  </si>
  <si>
    <t>Fósforo total (mg/L)</t>
  </si>
  <si>
    <t>Nitritos (mg/L)</t>
  </si>
  <si>
    <t>Nitratos (mg/L)</t>
  </si>
  <si>
    <t>Nitrógeno amoniacal (mg/L)</t>
  </si>
  <si>
    <t>Nitrógeno Total (mg/L)</t>
  </si>
  <si>
    <t>Sulfuros
(mg/L)</t>
  </si>
  <si>
    <t>Sulfatos (mg/L)</t>
  </si>
  <si>
    <t>Aluminio
 (mg/L)</t>
  </si>
  <si>
    <t>Arsénico
 (mg/L)</t>
  </si>
  <si>
    <t>Niquel 
(mg/L)</t>
  </si>
  <si>
    <t>Plomo 
(mg/L)</t>
  </si>
  <si>
    <t>Zinc total (mg/L)</t>
  </si>
  <si>
    <t>HTP
(mg/L)</t>
  </si>
  <si>
    <t>Sustancias fenólicas 
(mg/L)</t>
  </si>
  <si>
    <t>SAAM
(mg/L)</t>
  </si>
  <si>
    <t>SSEE
(mg/L)</t>
  </si>
  <si>
    <t>Coliformes fecales (nmp/100 mL)</t>
  </si>
  <si>
    <t>Pseudomona Aeruginosa (Presencia/ausencia)</t>
  </si>
  <si>
    <t>Clorofila</t>
  </si>
  <si>
    <t>Cianotoxina (mg/l) / Cianobacterias (μm3/mL)</t>
  </si>
  <si>
    <t>Microcistina-LR (μg/L)</t>
  </si>
  <si>
    <r>
      <rPr>
        <b/>
        <i/>
        <sz val="10"/>
        <color theme="1"/>
        <rFont val="Arial"/>
      </rPr>
      <t>Esterichia coli</t>
    </r>
    <r>
      <rPr>
        <b/>
        <sz val="10"/>
        <color theme="1"/>
        <rFont val="Arial"/>
      </rPr>
      <t xml:space="preserve"> (Presencia/Ausencia)</t>
    </r>
  </si>
  <si>
    <t>Alcalinidad (mg/L)</t>
  </si>
  <si>
    <t xml:space="preserve">Conductividad (microS/cm)
</t>
  </si>
  <si>
    <t>Cloruros (mg/L)</t>
  </si>
  <si>
    <t>Sólidos totales 105°C (mg/L)</t>
  </si>
  <si>
    <t>AEC1</t>
  </si>
  <si>
    <t>Arroyo El Claro y Panamericana // Entrada de AEC al partido de Tigre</t>
  </si>
  <si>
    <t>DGGA - CIT</t>
  </si>
  <si>
    <t>-34.44293, -58.70273</t>
  </si>
  <si>
    <t>NM</t>
  </si>
  <si>
    <t>NC</t>
  </si>
  <si>
    <t>Ausente</t>
  </si>
  <si>
    <t>AEC2</t>
  </si>
  <si>
    <t>Arroyo El Claro y Freire // Polideportivo Zabala</t>
  </si>
  <si>
    <t>-34.43228, -58.69909</t>
  </si>
  <si>
    <t>Presencia</t>
  </si>
  <si>
    <t>AEC4</t>
  </si>
  <si>
    <t>Arroyo El Claro y Bancalari</t>
  </si>
  <si>
    <t>-34.41208, -58.6802</t>
  </si>
  <si>
    <t>AEC7</t>
  </si>
  <si>
    <t>Canal Central y J. M. Loreto // Previo a la desembocadura de AEC en el Río Luján</t>
  </si>
  <si>
    <t>-34.38088, -58.66252</t>
  </si>
  <si>
    <t>ALT1</t>
  </si>
  <si>
    <t>Arroyo Las Tunas y Panamericana</t>
  </si>
  <si>
    <t>-34.46074, -58.68882</t>
  </si>
  <si>
    <t>ALT4</t>
  </si>
  <si>
    <t>Arroyo Las Tunas y Camino Bancalari</t>
  </si>
  <si>
    <t>-34.37223, -58.68324</t>
  </si>
  <si>
    <t>CLR2</t>
  </si>
  <si>
    <t>Canal La Rioja</t>
  </si>
  <si>
    <t>-34.4628, -58.66946</t>
  </si>
  <si>
    <t>ALT3</t>
  </si>
  <si>
    <t xml:space="preserve">Desembocadura de Arroyo Las Tunas en Canal Aliviador (sobre ALT) </t>
  </si>
  <si>
    <t>-34.4166, -58.62594</t>
  </si>
  <si>
    <t>AD</t>
  </si>
  <si>
    <t>Arroyo Darragueira y Puente Calle Saavedra</t>
  </si>
  <si>
    <t>-34.43178, -58.65626</t>
  </si>
  <si>
    <t>RR0</t>
  </si>
  <si>
    <t>Río Reconquista y Panamericana</t>
  </si>
  <si>
    <t>-34.48767, -58.59946</t>
  </si>
  <si>
    <t>RR1</t>
  </si>
  <si>
    <t>Río Reconquista y Ruta N° 202</t>
  </si>
  <si>
    <t>-34.48019, -58.60373</t>
  </si>
  <si>
    <t>RR2</t>
  </si>
  <si>
    <t>Río Reconquista y Ruta N° 197 (Puente Taurita)</t>
  </si>
  <si>
    <t>-34.44816, -58.59552</t>
  </si>
  <si>
    <t>CA1</t>
  </si>
  <si>
    <t>Inicio del Canal Aliviador (Puente Av. Liniers)</t>
  </si>
  <si>
    <t>-34.4414, -58.59694</t>
  </si>
  <si>
    <t>CA2</t>
  </si>
  <si>
    <t>Canal Aliviador y ruta N° 27</t>
  </si>
  <si>
    <t>-34.40572, -58.62404</t>
  </si>
  <si>
    <t>RT1</t>
  </si>
  <si>
    <t>Río Tigre (Puente Rocha)</t>
  </si>
  <si>
    <t>-34.4264, -58.58524</t>
  </si>
  <si>
    <t>RT3</t>
  </si>
  <si>
    <t>Río Tigre y Luján</t>
  </si>
  <si>
    <t>-34.41573, -58.57937</t>
  </si>
  <si>
    <t>AB3</t>
  </si>
  <si>
    <t>Arroyo Basualdo y Boulogne Sur Mer</t>
  </si>
  <si>
    <t>-34.47394, -58.62606</t>
  </si>
  <si>
    <t>-</t>
  </si>
  <si>
    <t>8E</t>
  </si>
  <si>
    <t>Turbulencia</t>
  </si>
  <si>
    <t>Estabilidad</t>
  </si>
  <si>
    <t>10NE</t>
  </si>
  <si>
    <t>5NE</t>
  </si>
  <si>
    <t>5SE</t>
  </si>
  <si>
    <t>5E</t>
  </si>
  <si>
    <t>7.4SSE</t>
  </si>
  <si>
    <t>9.3E</t>
  </si>
  <si>
    <t>7.4E</t>
  </si>
  <si>
    <t>3.7ESE</t>
  </si>
  <si>
    <t>estabilidad</t>
  </si>
  <si>
    <t>1.9N</t>
  </si>
  <si>
    <t>3.7N</t>
  </si>
  <si>
    <t>9.3SSE</t>
  </si>
  <si>
    <t>10/ NO</t>
  </si>
  <si>
    <t>10/ N</t>
  </si>
  <si>
    <t>15/N</t>
  </si>
  <si>
    <t>15/ N</t>
  </si>
  <si>
    <t>9,3/ NO</t>
  </si>
  <si>
    <t>14,8/ NNO</t>
  </si>
  <si>
    <t>13/ NNO</t>
  </si>
  <si>
    <t>11,1/ NO</t>
  </si>
  <si>
    <t>Estaciones / Muestreadores</t>
  </si>
  <si>
    <t>CIANOSEMAFORO</t>
  </si>
  <si>
    <t>Parámetros físico-químicos y bactereológicos</t>
  </si>
  <si>
    <t>Descripción</t>
  </si>
  <si>
    <t>CIANOSEMAFORO (NO OBS. / BAJO /MEDIO/ ALTO)</t>
  </si>
  <si>
    <t>Temperatura ambiente (°C)</t>
  </si>
  <si>
    <t>Viento (km h)   Dirección</t>
  </si>
  <si>
    <t>Turbulencia (Estabilidad del agua)</t>
  </si>
  <si>
    <t xml:space="preserve">Altura del río (m) </t>
  </si>
  <si>
    <t>OD (mg/L)</t>
  </si>
  <si>
    <t>Temperatura del agua (°C)</t>
  </si>
  <si>
    <t>Pseudomona A. (Presencia/ausencia)</t>
  </si>
  <si>
    <t>Esterichia coli (Presencia/Ausencia)</t>
  </si>
  <si>
    <t>Conductividad (microS/cm)</t>
  </si>
  <si>
    <t>CONTINENTE</t>
  </si>
  <si>
    <t xml:space="preserve">Arroyo Darragueira y Puente Calle Saavedra
</t>
  </si>
  <si>
    <t>RECONQUISTA</t>
  </si>
  <si>
    <t>SIGLAS</t>
  </si>
  <si>
    <t>DGGA</t>
  </si>
  <si>
    <t>Dirección General de Gestión Ambiental</t>
  </si>
  <si>
    <t>DGPMD</t>
  </si>
  <si>
    <t>Dirección General de Plan Manejo del Delta</t>
  </si>
  <si>
    <t>AdA</t>
  </si>
  <si>
    <t>Autoridad del Agua de la Provincia</t>
  </si>
  <si>
    <t>MADSN</t>
  </si>
  <si>
    <t>Ministerio de Ambiente y Desarrollo Sostenible de la Nación</t>
  </si>
  <si>
    <t>DFF</t>
  </si>
  <si>
    <t>Dirección de Flora y Fauna</t>
  </si>
  <si>
    <t>No Medido</t>
  </si>
  <si>
    <t>ND</t>
  </si>
  <si>
    <t>No Dtectado</t>
  </si>
  <si>
    <t>PUNTOS</t>
  </si>
  <si>
    <t>LATITUD</t>
  </si>
  <si>
    <t>LONGITUD</t>
  </si>
  <si>
    <t>PROPUESTA 2 - REALIZADA 13-01</t>
  </si>
  <si>
    <t xml:space="preserve">Canal RU-AA </t>
  </si>
  <si>
    <t>34°22'2.02"S</t>
  </si>
  <si>
    <t>58°31'52.30"O</t>
  </si>
  <si>
    <t>Punto N°</t>
  </si>
  <si>
    <t>Puntos</t>
  </si>
  <si>
    <t>Propuesta</t>
  </si>
  <si>
    <t xml:space="preserve">San Antonio </t>
  </si>
  <si>
    <t xml:space="preserve">34°22'46.45"S </t>
  </si>
  <si>
    <t>58°33'6.20"O</t>
  </si>
  <si>
    <t>PUNTOS IN SITU en red extendida</t>
  </si>
  <si>
    <t xml:space="preserve">Río Sarmiento </t>
  </si>
  <si>
    <t>34°24'4.96"S</t>
  </si>
  <si>
    <t>58°34'25.49"O</t>
  </si>
  <si>
    <t>Canal RU-AA</t>
  </si>
  <si>
    <t>Monitorear semanalmente</t>
  </si>
  <si>
    <t xml:space="preserve">Arroyo Espera Grande </t>
  </si>
  <si>
    <t xml:space="preserve">34°22'17.62"S </t>
  </si>
  <si>
    <t>58°35'25.77"O</t>
  </si>
  <si>
    <t>San Antonio</t>
  </si>
  <si>
    <t>Rio Carapachay</t>
  </si>
  <si>
    <t>34°18'43.4"S</t>
  </si>
  <si>
    <t>58°38'16.7"O</t>
  </si>
  <si>
    <t>Arroyo Espera Grande</t>
  </si>
  <si>
    <t>Arroyo Espera</t>
  </si>
  <si>
    <t>34°19'41.4"S</t>
  </si>
  <si>
    <t>58°37'23.7"O</t>
  </si>
  <si>
    <t xml:space="preserve">Monitorear semanalmente </t>
  </si>
  <si>
    <t>Arroyo Toro</t>
  </si>
  <si>
    <t>34°19'06.7"S</t>
  </si>
  <si>
    <t>58°35'48.3"O</t>
  </si>
  <si>
    <t>Río Capitan</t>
  </si>
  <si>
    <t xml:space="preserve">34°19'06.0"S </t>
  </si>
  <si>
    <t>58°34'14.1"O</t>
  </si>
  <si>
    <t>Rio Caraguatá</t>
  </si>
  <si>
    <t>34°22'39.4"S</t>
  </si>
  <si>
    <t>58°38'13.2"O</t>
  </si>
  <si>
    <t>CA</t>
  </si>
  <si>
    <t>34°16'47.7"S</t>
  </si>
  <si>
    <t>58°39'23.8"O</t>
  </si>
  <si>
    <t>Carapachay y Gallo Fiambre</t>
  </si>
  <si>
    <t xml:space="preserve">34°23'58.6"S </t>
  </si>
  <si>
    <t>58°35'40.0"O</t>
  </si>
  <si>
    <t>Nuevos puntos planteados</t>
  </si>
  <si>
    <t>Nuevo - Monitorear semalmente</t>
  </si>
  <si>
    <t>Río Luján - Salida del partido</t>
  </si>
  <si>
    <t>34°26'41.0"S</t>
  </si>
  <si>
    <t>58°31'27.8"O</t>
  </si>
  <si>
    <t xml:space="preserve">
</t>
  </si>
  <si>
    <t>PUNTOS DE MUESTREO en red extendida</t>
  </si>
  <si>
    <t>PARANA DE LAS PALMAS</t>
  </si>
  <si>
    <t>De la propuesta original estos los eliminariamos</t>
  </si>
  <si>
    <t>RSALP (escuela)</t>
  </si>
  <si>
    <t xml:space="preserve">Monitorear semanalmente. Porque es la escuela, donde también actualmente para el catamaran sanitario. </t>
  </si>
  <si>
    <t>34°22'57.0"S</t>
  </si>
  <si>
    <t>58°33'33.7"O</t>
  </si>
  <si>
    <t>ARROYO GUAYRACA</t>
  </si>
  <si>
    <t>AC (Arroyo de los Nogales) - Caraguatá</t>
  </si>
  <si>
    <t>Monitorear semanalmente. Siempre dio presencia en los 3 muestreos</t>
  </si>
  <si>
    <t xml:space="preserve">34°16'48.7"S </t>
  </si>
  <si>
    <t>58°38'52.8"O</t>
  </si>
  <si>
    <t>ARROYO CORREA</t>
  </si>
  <si>
    <t>RS.ARC (ADA)</t>
  </si>
  <si>
    <t xml:space="preserve">Monitorear semanalmente. Tenemos antecedentes de muestreo desde el comienzo. </t>
  </si>
  <si>
    <t xml:space="preserve">34°23'08.6"S </t>
  </si>
  <si>
    <t>58°34'40.7"O</t>
  </si>
  <si>
    <t>TANQUE 1</t>
  </si>
  <si>
    <t>Casa de vecinos con filtros de arena y grava + carbón activado</t>
  </si>
  <si>
    <t>34° 22´41.4´´ S</t>
  </si>
  <si>
    <t>58° 34´29.5´´O</t>
  </si>
  <si>
    <t>TANQUE 2</t>
  </si>
  <si>
    <t>CANILLA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</si>
</sst>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d/m/yyyy"/>
    <numFmt numFmtId="166" formatCode="0.000"/>
    <numFmt numFmtId="167" formatCode="d/mm/yyyy"/>
    <numFmt numFmtId="168" formatCode="h:mm:ss"/>
  </numFmts>
  <fonts count="19">
    <font>
      <sz val="11"/>
      <color theme="1"/>
      <name val="Calibri"/>
      <scheme val="minor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</font>
    <font>
      <sz val="11"/>
      <color theme="1"/>
      <name val="Arial"/>
    </font>
    <font>
      <sz val="10"/>
      <color rgb="FF000000"/>
      <name val="Arial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rgb="FF777777"/>
      <name val="Calibri"/>
    </font>
    <font>
      <sz val="8"/>
      <color rgb="FF000000"/>
      <name val="Arial"/>
    </font>
    <font>
      <b/>
      <i/>
      <sz val="10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0FFEA"/>
        <bgColor rgb="FFF0FFEA"/>
      </patternFill>
    </fill>
    <fill>
      <patternFill patternType="solid">
        <fgColor rgb="FFCBFCFF"/>
        <bgColor rgb="FFCBFCFF"/>
      </patternFill>
    </fill>
    <fill>
      <patternFill patternType="solid">
        <fgColor rgb="FFE1F4FF"/>
        <bgColor rgb="FFE1F4FF"/>
      </patternFill>
    </fill>
    <fill>
      <patternFill patternType="solid">
        <fgColor rgb="FFE89BFF"/>
        <bgColor rgb="FFE89BF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3D85C6"/>
        <bgColor rgb="FF3D85C6"/>
      </patternFill>
    </fill>
    <fill>
      <patternFill patternType="solid">
        <fgColor rgb="FF1155CC"/>
        <bgColor rgb="FF1155CC"/>
      </patternFill>
    </fill>
    <fill>
      <patternFill patternType="solid">
        <fgColor rgb="FFF6B26B"/>
        <bgColor rgb="FFF6B26B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rgb="FFF3F3F3"/>
        <bgColor rgb="FFF3F3F3"/>
      </patternFill>
    </fill>
    <fill>
      <patternFill patternType="solid">
        <fgColor rgb="FFFF9900"/>
        <bgColor rgb="FFFF9900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1" fillId="5" borderId="8" xfId="0" applyFont="1" applyFill="1" applyBorder="1" applyAlignment="1">
      <alignment horizontal="center" vertical="center" wrapText="1"/>
    </xf>
    <xf numFmtId="165" fontId="3" fillId="6" borderId="8" xfId="0" applyNumberFormat="1" applyFont="1" applyFill="1" applyBorder="1" applyAlignment="1">
      <alignment horizontal="center" vertical="center" wrapText="1"/>
    </xf>
    <xf numFmtId="20" fontId="3" fillId="0" borderId="7" xfId="0" applyNumberFormat="1" applyFont="1" applyBorder="1" applyAlignment="1">
      <alignment horizontal="center" vertical="center" wrapText="1"/>
    </xf>
    <xf numFmtId="4" fontId="3" fillId="7" borderId="9" xfId="0" applyNumberFormat="1" applyFont="1" applyFill="1" applyBorder="1" applyAlignment="1">
      <alignment horizontal="center" vertical="center" wrapText="1"/>
    </xf>
    <xf numFmtId="4" fontId="3" fillId="7" borderId="7" xfId="0" applyNumberFormat="1" applyFont="1" applyFill="1" applyBorder="1" applyAlignment="1">
      <alignment horizontal="center" vertical="center" wrapText="1"/>
    </xf>
    <xf numFmtId="4" fontId="3" fillId="7" borderId="7" xfId="0" applyNumberFormat="1" applyFont="1" applyFill="1" applyBorder="1" applyAlignment="1">
      <alignment horizontal="center"/>
    </xf>
    <xf numFmtId="164" fontId="3" fillId="7" borderId="7" xfId="0" applyNumberFormat="1" applyFont="1" applyFill="1" applyBorder="1" applyAlignment="1">
      <alignment horizontal="center"/>
    </xf>
    <xf numFmtId="164" fontId="3" fillId="7" borderId="7" xfId="0" applyNumberFormat="1" applyFont="1" applyFill="1" applyBorder="1" applyAlignment="1">
      <alignment horizontal="center" vertical="center" wrapText="1"/>
    </xf>
    <xf numFmtId="3" fontId="3" fillId="7" borderId="7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1" fillId="5" borderId="10" xfId="0" applyFont="1" applyFill="1" applyBorder="1" applyAlignment="1">
      <alignment horizontal="center" vertical="center" textRotation="90" wrapText="1"/>
    </xf>
    <xf numFmtId="165" fontId="3" fillId="6" borderId="9" xfId="0" applyNumberFormat="1" applyFont="1" applyFill="1" applyBorder="1" applyAlignment="1">
      <alignment horizontal="center" vertical="center" wrapText="1"/>
    </xf>
    <xf numFmtId="20" fontId="3" fillId="0" borderId="9" xfId="0" applyNumberFormat="1" applyFont="1" applyBorder="1" applyAlignment="1">
      <alignment horizontal="center" vertical="center" wrapText="1"/>
    </xf>
    <xf numFmtId="4" fontId="3" fillId="7" borderId="9" xfId="0" applyNumberFormat="1" applyFont="1" applyFill="1" applyBorder="1" applyAlignment="1">
      <alignment horizontal="center"/>
    </xf>
    <xf numFmtId="164" fontId="3" fillId="7" borderId="9" xfId="0" applyNumberFormat="1" applyFont="1" applyFill="1" applyBorder="1" applyAlignment="1">
      <alignment horizontal="center"/>
    </xf>
    <xf numFmtId="3" fontId="3" fillId="7" borderId="9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wrapText="1"/>
    </xf>
    <xf numFmtId="164" fontId="3" fillId="7" borderId="9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20" fontId="3" fillId="0" borderId="1" xfId="0" applyNumberFormat="1" applyFont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66" fontId="3" fillId="0" borderId="11" xfId="0" applyNumberFormat="1" applyFont="1" applyBorder="1" applyAlignment="1">
      <alignment horizontal="center" wrapText="1"/>
    </xf>
    <xf numFmtId="0" fontId="1" fillId="5" borderId="12" xfId="0" applyFont="1" applyFill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wrapText="1"/>
    </xf>
    <xf numFmtId="165" fontId="3" fillId="6" borderId="11" xfId="0" applyNumberFormat="1" applyFont="1" applyFill="1" applyBorder="1" applyAlignment="1">
      <alignment horizontal="center" vertical="center" wrapText="1"/>
    </xf>
    <xf numFmtId="20" fontId="3" fillId="0" borderId="11" xfId="0" applyNumberFormat="1" applyFont="1" applyBorder="1" applyAlignment="1">
      <alignment horizontal="center" vertical="center" wrapText="1"/>
    </xf>
    <xf numFmtId="4" fontId="3" fillId="7" borderId="11" xfId="0" applyNumberFormat="1" applyFont="1" applyFill="1" applyBorder="1" applyAlignment="1">
      <alignment horizontal="center" vertical="center" wrapText="1"/>
    </xf>
    <xf numFmtId="4" fontId="3" fillId="7" borderId="11" xfId="0" applyNumberFormat="1" applyFont="1" applyFill="1" applyBorder="1" applyAlignment="1">
      <alignment horizontal="center"/>
    </xf>
    <xf numFmtId="164" fontId="3" fillId="7" borderId="11" xfId="0" applyNumberFormat="1" applyFont="1" applyFill="1" applyBorder="1" applyAlignment="1">
      <alignment horizontal="center"/>
    </xf>
    <xf numFmtId="3" fontId="3" fillId="7" borderId="11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165" fontId="3" fillId="6" borderId="13" xfId="0" applyNumberFormat="1" applyFont="1" applyFill="1" applyBorder="1" applyAlignment="1">
      <alignment horizontal="center" vertical="center" wrapText="1"/>
    </xf>
    <xf numFmtId="20" fontId="3" fillId="0" borderId="13" xfId="0" applyNumberFormat="1" applyFont="1" applyBorder="1" applyAlignment="1">
      <alignment horizontal="center" vertical="center" wrapText="1"/>
    </xf>
    <xf numFmtId="4" fontId="3" fillId="7" borderId="13" xfId="0" applyNumberFormat="1" applyFont="1" applyFill="1" applyBorder="1" applyAlignment="1">
      <alignment horizontal="center" vertical="center" wrapText="1"/>
    </xf>
    <xf numFmtId="4" fontId="3" fillId="7" borderId="13" xfId="0" applyNumberFormat="1" applyFont="1" applyFill="1" applyBorder="1" applyAlignment="1">
      <alignment horizontal="center"/>
    </xf>
    <xf numFmtId="164" fontId="3" fillId="7" borderId="13" xfId="0" applyNumberFormat="1" applyFont="1" applyFill="1" applyBorder="1" applyAlignment="1">
      <alignment horizontal="center"/>
    </xf>
    <xf numFmtId="3" fontId="3" fillId="7" borderId="13" xfId="0" applyNumberFormat="1" applyFont="1" applyFill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/>
    </xf>
    <xf numFmtId="166" fontId="1" fillId="0" borderId="9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165" fontId="3" fillId="6" borderId="12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/>
    </xf>
    <xf numFmtId="0" fontId="1" fillId="5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20" fontId="3" fillId="0" borderId="1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164" fontId="3" fillId="7" borderId="13" xfId="0" applyNumberFormat="1" applyFont="1" applyFill="1" applyBorder="1" applyAlignment="1">
      <alignment horizontal="center" vertical="center" wrapText="1"/>
    </xf>
    <xf numFmtId="3" fontId="3" fillId="7" borderId="13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20" fontId="3" fillId="0" borderId="1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3" fontId="3" fillId="7" borderId="9" xfId="0" applyNumberFormat="1" applyFont="1" applyFill="1" applyBorder="1" applyAlignment="1">
      <alignment horizontal="center" vertical="center" wrapText="1"/>
    </xf>
    <xf numFmtId="166" fontId="3" fillId="0" borderId="17" xfId="0" applyNumberFormat="1" applyFont="1" applyBorder="1" applyAlignment="1">
      <alignment horizontal="center" wrapText="1"/>
    </xf>
    <xf numFmtId="0" fontId="5" fillId="8" borderId="9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 textRotation="90" wrapText="1"/>
    </xf>
    <xf numFmtId="2" fontId="3" fillId="0" borderId="17" xfId="0" applyNumberFormat="1" applyFont="1" applyBorder="1" applyAlignment="1">
      <alignment horizontal="center" wrapText="1"/>
    </xf>
    <xf numFmtId="165" fontId="3" fillId="6" borderId="10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165" fontId="3" fillId="6" borderId="19" xfId="0" applyNumberFormat="1" applyFont="1" applyFill="1" applyBorder="1" applyAlignment="1">
      <alignment horizontal="center" vertical="center" wrapText="1"/>
    </xf>
    <xf numFmtId="20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7" borderId="19" xfId="0" applyNumberFormat="1" applyFont="1" applyFill="1" applyBorder="1" applyAlignment="1">
      <alignment horizontal="center" vertical="center" wrapText="1"/>
    </xf>
    <xf numFmtId="4" fontId="3" fillId="7" borderId="19" xfId="0" applyNumberFormat="1" applyFont="1" applyFill="1" applyBorder="1" applyAlignment="1">
      <alignment horizontal="center"/>
    </xf>
    <xf numFmtId="164" fontId="3" fillId="7" borderId="19" xfId="0" applyNumberFormat="1" applyFont="1" applyFill="1" applyBorder="1" applyAlignment="1">
      <alignment horizontal="center"/>
    </xf>
    <xf numFmtId="3" fontId="3" fillId="7" borderId="19" xfId="0" applyNumberFormat="1" applyFont="1" applyFill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3" fontId="3" fillId="7" borderId="7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20" fontId="3" fillId="0" borderId="21" xfId="0" applyNumberFormat="1" applyFont="1" applyBorder="1" applyAlignment="1">
      <alignment horizontal="center" vertical="center" wrapText="1"/>
    </xf>
    <xf numFmtId="4" fontId="3" fillId="7" borderId="8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20" fontId="3" fillId="0" borderId="23" xfId="0" applyNumberFormat="1" applyFont="1" applyBorder="1" applyAlignment="1">
      <alignment horizontal="center" vertical="center" wrapText="1"/>
    </xf>
    <xf numFmtId="1" fontId="3" fillId="0" borderId="0" xfId="0" applyNumberFormat="1" applyFont="1"/>
    <xf numFmtId="2" fontId="1" fillId="2" borderId="24" xfId="0" applyNumberFormat="1" applyFont="1" applyFill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2" borderId="28" xfId="0" applyNumberFormat="1" applyFont="1" applyFill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167" fontId="1" fillId="0" borderId="29" xfId="0" applyNumberFormat="1" applyFont="1" applyBorder="1" applyAlignment="1">
      <alignment horizontal="center" vertical="center" wrapText="1"/>
    </xf>
    <xf numFmtId="168" fontId="1" fillId="0" borderId="30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167" fontId="3" fillId="0" borderId="34" xfId="0" applyNumberFormat="1" applyFont="1" applyBorder="1" applyAlignment="1">
      <alignment horizontal="center" vertical="center" wrapText="1"/>
    </xf>
    <xf numFmtId="168" fontId="3" fillId="0" borderId="35" xfId="0" applyNumberFormat="1" applyFont="1" applyBorder="1" applyAlignment="1">
      <alignment horizontal="center" vertical="center" wrapText="1"/>
    </xf>
    <xf numFmtId="167" fontId="3" fillId="0" borderId="36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167" fontId="3" fillId="0" borderId="37" xfId="0" applyNumberFormat="1" applyFont="1" applyBorder="1" applyAlignment="1">
      <alignment horizontal="center" vertical="center" wrapText="1"/>
    </xf>
    <xf numFmtId="168" fontId="3" fillId="0" borderId="38" xfId="0" applyNumberFormat="1" applyFont="1" applyBorder="1" applyAlignment="1">
      <alignment horizontal="center" vertical="center" wrapText="1"/>
    </xf>
    <xf numFmtId="167" fontId="3" fillId="0" borderId="26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38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167" fontId="4" fillId="0" borderId="29" xfId="0" applyNumberFormat="1" applyFont="1" applyBorder="1" applyAlignment="1">
      <alignment horizontal="center" vertical="center" wrapText="1"/>
    </xf>
    <xf numFmtId="168" fontId="4" fillId="0" borderId="31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1" fontId="3" fillId="0" borderId="39" xfId="0" applyNumberFormat="1" applyFont="1" applyBorder="1" applyAlignment="1">
      <alignment horizontal="center" vertical="center" wrapText="1"/>
    </xf>
    <xf numFmtId="2" fontId="1" fillId="2" borderId="39" xfId="0" applyNumberFormat="1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wrapText="1"/>
    </xf>
    <xf numFmtId="2" fontId="3" fillId="0" borderId="39" xfId="0" applyNumberFormat="1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168" fontId="3" fillId="0" borderId="39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" fontId="3" fillId="0" borderId="39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vertical="center" wrapText="1"/>
    </xf>
    <xf numFmtId="2" fontId="3" fillId="0" borderId="41" xfId="0" applyNumberFormat="1" applyFont="1" applyBorder="1" applyAlignment="1">
      <alignment horizontal="center" vertical="center" wrapText="1"/>
    </xf>
    <xf numFmtId="167" fontId="3" fillId="0" borderId="40" xfId="0" applyNumberFormat="1" applyFont="1" applyBorder="1" applyAlignment="1">
      <alignment horizontal="center" vertical="center" wrapText="1"/>
    </xf>
    <xf numFmtId="168" fontId="3" fillId="0" borderId="41" xfId="0" applyNumberFormat="1" applyFont="1" applyBorder="1" applyAlignment="1">
      <alignment horizontal="center" vertical="center" wrapText="1"/>
    </xf>
    <xf numFmtId="4" fontId="3" fillId="0" borderId="42" xfId="0" applyNumberFormat="1" applyFont="1" applyBorder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4" fontId="3" fillId="0" borderId="41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166" fontId="6" fillId="0" borderId="40" xfId="0" applyNumberFormat="1" applyFont="1" applyBorder="1" applyAlignment="1">
      <alignment horizontal="center" wrapText="1"/>
    </xf>
    <xf numFmtId="166" fontId="6" fillId="0" borderId="37" xfId="0" applyNumberFormat="1" applyFont="1" applyBorder="1" applyAlignment="1">
      <alignment horizontal="center" wrapText="1"/>
    </xf>
    <xf numFmtId="166" fontId="6" fillId="0" borderId="29" xfId="0" applyNumberFormat="1" applyFont="1" applyBorder="1" applyAlignment="1">
      <alignment horizontal="center" wrapText="1"/>
    </xf>
    <xf numFmtId="166" fontId="6" fillId="0" borderId="39" xfId="0" applyNumberFormat="1" applyFont="1" applyBorder="1" applyAlignment="1">
      <alignment horizontal="center" wrapText="1"/>
    </xf>
    <xf numFmtId="14" fontId="3" fillId="0" borderId="39" xfId="0" applyNumberFormat="1" applyFont="1" applyBorder="1" applyAlignment="1">
      <alignment horizontal="center" vertical="center" wrapText="1"/>
    </xf>
    <xf numFmtId="2" fontId="6" fillId="0" borderId="40" xfId="0" applyNumberFormat="1" applyFont="1" applyBorder="1" applyAlignment="1">
      <alignment horizontal="center" wrapText="1"/>
    </xf>
    <xf numFmtId="2" fontId="6" fillId="0" borderId="37" xfId="0" applyNumberFormat="1" applyFont="1" applyBorder="1" applyAlignment="1">
      <alignment horizontal="center" wrapText="1"/>
    </xf>
    <xf numFmtId="1" fontId="3" fillId="0" borderId="19" xfId="0" applyNumberFormat="1" applyFont="1" applyBorder="1" applyAlignment="1">
      <alignment horizontal="center" vertical="center" wrapText="1"/>
    </xf>
    <xf numFmtId="2" fontId="1" fillId="2" borderId="22" xfId="0" applyNumberFormat="1" applyFont="1" applyFill="1" applyBorder="1" applyAlignment="1">
      <alignment horizontal="center" vertical="center" wrapText="1"/>
    </xf>
    <xf numFmtId="2" fontId="6" fillId="0" borderId="43" xfId="0" applyNumberFormat="1" applyFont="1" applyBorder="1" applyAlignment="1">
      <alignment horizont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3" fillId="0" borderId="44" xfId="0" applyNumberFormat="1" applyFont="1" applyBorder="1" applyAlignment="1">
      <alignment horizontal="center" vertical="center" wrapText="1"/>
    </xf>
    <xf numFmtId="167" fontId="4" fillId="0" borderId="43" xfId="0" applyNumberFormat="1" applyFont="1" applyBorder="1" applyAlignment="1">
      <alignment horizontal="center" vertical="center" wrapText="1"/>
    </xf>
    <xf numFmtId="168" fontId="4" fillId="0" borderId="45" xfId="0" applyNumberFormat="1" applyFont="1" applyBorder="1" applyAlignment="1">
      <alignment horizontal="center" vertical="center" wrapText="1"/>
    </xf>
    <xf numFmtId="49" fontId="4" fillId="0" borderId="45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1" fontId="3" fillId="10" borderId="0" xfId="0" applyNumberFormat="1" applyFont="1" applyFill="1" applyAlignment="1">
      <alignment horizontal="center" vertical="center" wrapText="1"/>
    </xf>
    <xf numFmtId="2" fontId="1" fillId="10" borderId="0" xfId="0" applyNumberFormat="1" applyFont="1" applyFill="1" applyAlignment="1">
      <alignment horizontal="center" vertical="center" wrapText="1"/>
    </xf>
    <xf numFmtId="2" fontId="6" fillId="10" borderId="46" xfId="0" applyNumberFormat="1" applyFont="1" applyFill="1" applyBorder="1" applyAlignment="1">
      <alignment horizontal="center" wrapText="1"/>
    </xf>
    <xf numFmtId="2" fontId="3" fillId="10" borderId="0" xfId="0" applyNumberFormat="1" applyFont="1" applyFill="1" applyAlignment="1">
      <alignment horizontal="center" vertical="center" wrapText="1"/>
    </xf>
    <xf numFmtId="2" fontId="3" fillId="10" borderId="47" xfId="0" applyNumberFormat="1" applyFont="1" applyFill="1" applyBorder="1" applyAlignment="1">
      <alignment horizontal="center" vertical="center" wrapText="1"/>
    </xf>
    <xf numFmtId="167" fontId="3" fillId="10" borderId="46" xfId="0" applyNumberFormat="1" applyFont="1" applyFill="1" applyBorder="1" applyAlignment="1">
      <alignment horizontal="center" vertical="center" wrapText="1"/>
    </xf>
    <xf numFmtId="168" fontId="3" fillId="10" borderId="47" xfId="0" applyNumberFormat="1" applyFont="1" applyFill="1" applyBorder="1" applyAlignment="1">
      <alignment horizontal="center" vertical="center" wrapText="1"/>
    </xf>
    <xf numFmtId="49" fontId="3" fillId="10" borderId="47" xfId="0" applyNumberFormat="1" applyFont="1" applyFill="1" applyBorder="1" applyAlignment="1">
      <alignment horizontal="center" vertical="center" wrapText="1"/>
    </xf>
    <xf numFmtId="4" fontId="3" fillId="10" borderId="46" xfId="0" applyNumberFormat="1" applyFont="1" applyFill="1" applyBorder="1" applyAlignment="1">
      <alignment horizontal="center" vertical="center" wrapText="1"/>
    </xf>
    <xf numFmtId="4" fontId="3" fillId="10" borderId="0" xfId="0" applyNumberFormat="1" applyFont="1" applyFill="1" applyAlignment="1">
      <alignment horizontal="center" vertical="center" wrapText="1"/>
    </xf>
    <xf numFmtId="4" fontId="3" fillId="10" borderId="47" xfId="0" applyNumberFormat="1" applyFont="1" applyFill="1" applyBorder="1" applyAlignment="1">
      <alignment horizontal="center" vertical="center" wrapText="1"/>
    </xf>
    <xf numFmtId="1" fontId="3" fillId="0" borderId="34" xfId="0" applyNumberFormat="1" applyFont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center" vertical="center" wrapText="1"/>
    </xf>
    <xf numFmtId="1" fontId="3" fillId="0" borderId="37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1" fontId="3" fillId="0" borderId="40" xfId="0" applyNumberFormat="1" applyFont="1" applyBorder="1" applyAlignment="1">
      <alignment horizontal="center" vertical="center" wrapText="1"/>
    </xf>
    <xf numFmtId="2" fontId="3" fillId="0" borderId="40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 applyAlignment="1">
      <alignment horizontal="center" vertical="center" wrapText="1"/>
    </xf>
    <xf numFmtId="2" fontId="3" fillId="0" borderId="43" xfId="0" applyNumberFormat="1" applyFont="1" applyBorder="1" applyAlignment="1">
      <alignment horizontal="center" vertical="center" wrapText="1"/>
    </xf>
    <xf numFmtId="0" fontId="9" fillId="0" borderId="0" xfId="0" applyFont="1"/>
    <xf numFmtId="0" fontId="8" fillId="13" borderId="9" xfId="0" applyFont="1" applyFill="1" applyBorder="1"/>
    <xf numFmtId="0" fontId="9" fillId="0" borderId="9" xfId="0" applyFont="1" applyBorder="1"/>
    <xf numFmtId="0" fontId="11" fillId="0" borderId="9" xfId="0" applyFont="1" applyBorder="1" applyAlignment="1">
      <alignment horizontal="center"/>
    </xf>
    <xf numFmtId="0" fontId="12" fillId="0" borderId="0" xfId="0" applyFont="1"/>
    <xf numFmtId="0" fontId="11" fillId="0" borderId="9" xfId="0" applyFont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8" borderId="0" xfId="0" applyFont="1" applyFill="1" applyAlignment="1">
      <alignment horizontal="left"/>
    </xf>
    <xf numFmtId="0" fontId="10" fillId="0" borderId="9" xfId="0" applyFont="1" applyBorder="1" applyAlignment="1">
      <alignment horizontal="center" wrapText="1"/>
    </xf>
    <xf numFmtId="0" fontId="10" fillId="8" borderId="9" xfId="0" applyFont="1" applyFill="1" applyBorder="1" applyAlignment="1">
      <alignment horizontal="center" wrapText="1"/>
    </xf>
    <xf numFmtId="0" fontId="7" fillId="0" borderId="9" xfId="0" applyFont="1" applyBorder="1"/>
    <xf numFmtId="0" fontId="15" fillId="8" borderId="9" xfId="0" applyFont="1" applyFill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1" fillId="8" borderId="9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left"/>
    </xf>
    <xf numFmtId="0" fontId="7" fillId="8" borderId="9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1" fillId="8" borderId="9" xfId="0" applyFont="1" applyFill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/>
    </xf>
    <xf numFmtId="0" fontId="12" fillId="12" borderId="9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center" wrapText="1"/>
    </xf>
    <xf numFmtId="0" fontId="7" fillId="12" borderId="9" xfId="0" applyFont="1" applyFill="1" applyBorder="1"/>
    <xf numFmtId="0" fontId="10" fillId="15" borderId="9" xfId="0" applyFont="1" applyFill="1" applyBorder="1"/>
    <xf numFmtId="0" fontId="4" fillId="0" borderId="9" xfId="0" applyFont="1" applyBorder="1" applyAlignment="1">
      <alignment horizontal="center" wrapText="1"/>
    </xf>
    <xf numFmtId="0" fontId="17" fillId="8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5" borderId="10" xfId="0" applyFont="1" applyFill="1" applyBorder="1" applyAlignment="1">
      <alignment horizontal="center" vertical="center" textRotation="90" wrapText="1"/>
    </xf>
    <xf numFmtId="0" fontId="2" fillId="0" borderId="10" xfId="0" applyFont="1" applyBorder="1"/>
    <xf numFmtId="0" fontId="2" fillId="0" borderId="14" xfId="0" applyFont="1" applyBorder="1"/>
    <xf numFmtId="0" fontId="1" fillId="5" borderId="8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" fontId="1" fillId="3" borderId="2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2" fontId="3" fillId="0" borderId="25" xfId="0" applyNumberFormat="1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6" xfId="0" applyFont="1" applyBorder="1"/>
    <xf numFmtId="167" fontId="3" fillId="0" borderId="25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0" fontId="2" fillId="0" borderId="16" xfId="0" applyFont="1" applyBorder="1"/>
    <xf numFmtId="1" fontId="3" fillId="9" borderId="33" xfId="0" applyNumberFormat="1" applyFont="1" applyFill="1" applyBorder="1" applyAlignment="1">
      <alignment horizontal="center" vertical="center" textRotation="90" wrapText="1"/>
    </xf>
    <xf numFmtId="0" fontId="0" fillId="0" borderId="0" xfId="0"/>
    <xf numFmtId="1" fontId="3" fillId="11" borderId="33" xfId="0" applyNumberFormat="1" applyFont="1" applyFill="1" applyBorder="1" applyAlignment="1">
      <alignment horizontal="center" vertical="center" textRotation="90" wrapText="1"/>
    </xf>
    <xf numFmtId="0" fontId="8" fillId="12" borderId="17" xfId="0" applyFont="1" applyFill="1" applyBorder="1" applyAlignment="1">
      <alignment horizontal="center"/>
    </xf>
    <xf numFmtId="0" fontId="2" fillId="0" borderId="18" xfId="0" applyFont="1" applyBorder="1"/>
    <xf numFmtId="0" fontId="11" fillId="0" borderId="17" xfId="0" applyFont="1" applyBorder="1" applyAlignment="1">
      <alignment horizontal="center"/>
    </xf>
    <xf numFmtId="0" fontId="10" fillId="8" borderId="17" xfId="0" applyFont="1" applyFill="1" applyBorder="1" applyAlignment="1">
      <alignment horizontal="center" wrapText="1"/>
    </xf>
    <xf numFmtId="0" fontId="13" fillId="14" borderId="1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8" fillId="0" borderId="28" xfId="0" applyFont="1" applyBorder="1" applyAlignment="1">
      <alignment vertical="center" wrapText="1"/>
    </xf>
    <xf numFmtId="0" fontId="2" fillId="0" borderId="2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15" xfId="0" applyFont="1" applyBorder="1"/>
    <xf numFmtId="0" fontId="8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1"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15</xdr:row>
      <xdr:rowOff>619125</xdr:rowOff>
    </xdr:from>
    <xdr:ext cx="3286125" cy="7524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5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baseColWidth="10" defaultColWidth="14.42578125" defaultRowHeight="15" customHeight="1"/>
  <cols>
    <col min="1" max="1" width="6.140625" customWidth="1"/>
    <col min="2" max="2" width="13.7109375" customWidth="1"/>
    <col min="3" max="3" width="24.7109375" customWidth="1"/>
    <col min="4" max="4" width="15" customWidth="1"/>
    <col min="5" max="5" width="23.28515625" customWidth="1"/>
    <col min="6" max="6" width="9.5703125" customWidth="1"/>
    <col min="7" max="7" width="6.85546875" customWidth="1"/>
    <col min="8" max="8" width="15.42578125" customWidth="1"/>
    <col min="9" max="9" width="10.140625" customWidth="1"/>
    <col min="10" max="10" width="14.140625" customWidth="1"/>
    <col min="11" max="11" width="10.28515625" customWidth="1"/>
    <col min="12" max="12" width="15.140625" customWidth="1"/>
    <col min="13" max="13" width="8.5703125" customWidth="1"/>
    <col min="14" max="14" width="9.42578125" customWidth="1"/>
    <col min="15" max="15" width="10.28515625" customWidth="1"/>
    <col min="16" max="16" width="9.28515625" customWidth="1"/>
    <col min="17" max="17" width="14" customWidth="1"/>
    <col min="18" max="18" width="11.140625" customWidth="1"/>
    <col min="19" max="19" width="11.28515625" customWidth="1"/>
    <col min="20" max="20" width="10.28515625" customWidth="1"/>
    <col min="21" max="21" width="14" customWidth="1"/>
    <col min="22" max="22" width="11.42578125" customWidth="1"/>
    <col min="23" max="23" width="9.42578125" customWidth="1"/>
    <col min="24" max="24" width="11.140625" customWidth="1"/>
    <col min="25" max="25" width="10.140625" customWidth="1"/>
    <col min="26" max="26" width="10.28515625" customWidth="1"/>
    <col min="27" max="27" width="12.140625" customWidth="1"/>
    <col min="28" max="28" width="11.28515625" customWidth="1"/>
    <col min="29" max="29" width="9.28515625" customWidth="1"/>
    <col min="30" max="31" width="10.28515625" customWidth="1"/>
    <col min="32" max="32" width="10.42578125" customWidth="1"/>
    <col min="33" max="35" width="9.42578125" customWidth="1"/>
    <col min="36" max="36" width="8.42578125" customWidth="1"/>
    <col min="37" max="37" width="12.140625" customWidth="1"/>
    <col min="38" max="38" width="7.85546875" customWidth="1"/>
    <col min="39" max="39" width="8.85546875" customWidth="1"/>
    <col min="40" max="40" width="11.7109375" customWidth="1"/>
    <col min="41" max="41" width="22.42578125" customWidth="1"/>
    <col min="42" max="42" width="11.7109375" customWidth="1"/>
    <col min="43" max="43" width="15.7109375" customWidth="1"/>
    <col min="44" max="44" width="16.7109375" customWidth="1"/>
    <col min="45" max="45" width="16.85546875" customWidth="1"/>
    <col min="46" max="46" width="14" customWidth="1"/>
    <col min="47" max="47" width="11.28515625" customWidth="1"/>
    <col min="48" max="48" width="11.7109375" customWidth="1"/>
    <col min="49" max="49" width="12" customWidth="1"/>
    <col min="50" max="50" width="38" customWidth="1"/>
  </cols>
  <sheetData>
    <row r="1" spans="1:50" ht="30.75" customHeight="1">
      <c r="A1" s="1"/>
      <c r="B1" s="2"/>
      <c r="C1" s="3"/>
      <c r="D1" s="3"/>
      <c r="E1" s="250" t="s">
        <v>0</v>
      </c>
      <c r="F1" s="251"/>
      <c r="G1" s="251"/>
      <c r="H1" s="252"/>
      <c r="I1" s="253" t="s">
        <v>1</v>
      </c>
      <c r="J1" s="251"/>
      <c r="K1" s="252"/>
      <c r="L1" s="250" t="s">
        <v>2</v>
      </c>
      <c r="M1" s="252"/>
      <c r="N1" s="253" t="s">
        <v>3</v>
      </c>
      <c r="O1" s="251"/>
      <c r="P1" s="252"/>
      <c r="Q1" s="253" t="s">
        <v>4</v>
      </c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4"/>
      <c r="AQ1" s="4"/>
      <c r="AR1" s="4"/>
      <c r="AS1" s="4"/>
      <c r="AT1" s="4"/>
      <c r="AU1" s="4"/>
      <c r="AV1" s="4"/>
      <c r="AW1" s="4"/>
      <c r="AX1" s="254" t="s">
        <v>5</v>
      </c>
    </row>
    <row r="2" spans="1:50" ht="50.25" customHeight="1">
      <c r="A2" s="5" t="s">
        <v>6</v>
      </c>
      <c r="B2" s="6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7" t="s">
        <v>14</v>
      </c>
      <c r="J2" s="5" t="s">
        <v>15</v>
      </c>
      <c r="K2" s="5" t="s">
        <v>16</v>
      </c>
      <c r="L2" s="5" t="s">
        <v>17</v>
      </c>
      <c r="M2" s="7" t="s">
        <v>18</v>
      </c>
      <c r="N2" s="8" t="s">
        <v>19</v>
      </c>
      <c r="O2" s="8" t="s">
        <v>20</v>
      </c>
      <c r="P2" s="8" t="s">
        <v>21</v>
      </c>
      <c r="Q2" s="7" t="s">
        <v>22</v>
      </c>
      <c r="R2" s="7" t="s">
        <v>23</v>
      </c>
      <c r="S2" s="8" t="s">
        <v>24</v>
      </c>
      <c r="T2" s="8" t="s">
        <v>25</v>
      </c>
      <c r="U2" s="8" t="s">
        <v>26</v>
      </c>
      <c r="V2" s="8" t="s">
        <v>27</v>
      </c>
      <c r="W2" s="8" t="s">
        <v>28</v>
      </c>
      <c r="X2" s="8" t="s">
        <v>29</v>
      </c>
      <c r="Y2" s="9" t="s">
        <v>30</v>
      </c>
      <c r="Z2" s="8" t="s">
        <v>31</v>
      </c>
      <c r="AA2" s="8" t="s">
        <v>32</v>
      </c>
      <c r="AB2" s="8" t="s">
        <v>33</v>
      </c>
      <c r="AC2" s="8" t="s">
        <v>34</v>
      </c>
      <c r="AD2" s="8" t="s">
        <v>35</v>
      </c>
      <c r="AE2" s="9" t="s">
        <v>36</v>
      </c>
      <c r="AF2" s="9" t="s">
        <v>37</v>
      </c>
      <c r="AG2" s="9" t="s">
        <v>38</v>
      </c>
      <c r="AH2" s="8" t="s">
        <v>39</v>
      </c>
      <c r="AI2" s="8" t="s">
        <v>40</v>
      </c>
      <c r="AJ2" s="8" t="s">
        <v>41</v>
      </c>
      <c r="AK2" s="8" t="s">
        <v>42</v>
      </c>
      <c r="AL2" s="8" t="s">
        <v>43</v>
      </c>
      <c r="AM2" s="8" t="s">
        <v>44</v>
      </c>
      <c r="AN2" s="10" t="s">
        <v>45</v>
      </c>
      <c r="AO2" s="8" t="s">
        <v>46</v>
      </c>
      <c r="AP2" s="7" t="s">
        <v>47</v>
      </c>
      <c r="AQ2" s="7" t="s">
        <v>48</v>
      </c>
      <c r="AR2" s="7" t="s">
        <v>49</v>
      </c>
      <c r="AS2" s="7" t="s">
        <v>50</v>
      </c>
      <c r="AT2" s="7" t="s">
        <v>51</v>
      </c>
      <c r="AU2" s="7" t="s">
        <v>52</v>
      </c>
      <c r="AV2" s="7" t="s">
        <v>53</v>
      </c>
      <c r="AW2" s="7" t="s">
        <v>54</v>
      </c>
      <c r="AX2" s="255"/>
    </row>
    <row r="3" spans="1:50" ht="26.25" customHeight="1">
      <c r="A3" s="11">
        <v>1</v>
      </c>
      <c r="B3" s="11" t="s">
        <v>55</v>
      </c>
      <c r="C3" s="12" t="s">
        <v>56</v>
      </c>
      <c r="D3" s="13" t="s">
        <v>57</v>
      </c>
      <c r="E3" s="12" t="s">
        <v>58</v>
      </c>
      <c r="F3" s="14">
        <v>44956</v>
      </c>
      <c r="G3" s="15"/>
      <c r="H3" s="16" t="s">
        <v>59</v>
      </c>
      <c r="I3" s="16" t="s">
        <v>59</v>
      </c>
      <c r="J3" s="16" t="s">
        <v>59</v>
      </c>
      <c r="K3" s="16" t="s">
        <v>59</v>
      </c>
      <c r="L3" s="16" t="s">
        <v>59</v>
      </c>
      <c r="M3" s="16" t="s">
        <v>59</v>
      </c>
      <c r="N3" s="17">
        <v>9</v>
      </c>
      <c r="O3" s="17" t="s">
        <v>59</v>
      </c>
      <c r="P3" s="17">
        <v>28.4</v>
      </c>
      <c r="Q3" s="17" t="s">
        <v>60</v>
      </c>
      <c r="R3" s="17" t="s">
        <v>60</v>
      </c>
      <c r="S3" s="17">
        <v>5</v>
      </c>
      <c r="T3" s="18">
        <v>1</v>
      </c>
      <c r="U3" s="17">
        <v>1</v>
      </c>
      <c r="V3" s="18">
        <v>15.2</v>
      </c>
      <c r="W3" s="18">
        <v>75.5</v>
      </c>
      <c r="X3" s="18">
        <v>0.97</v>
      </c>
      <c r="Y3" s="19">
        <v>5.76</v>
      </c>
      <c r="Z3" s="18">
        <v>18.399999999999999</v>
      </c>
      <c r="AA3" s="18">
        <v>3.5</v>
      </c>
      <c r="AB3" s="17">
        <v>5.6</v>
      </c>
      <c r="AC3" s="17" t="s">
        <v>60</v>
      </c>
      <c r="AD3" s="17">
        <v>37.1</v>
      </c>
      <c r="AE3" s="20">
        <v>7.0999999999999994E-2</v>
      </c>
      <c r="AF3" s="19">
        <v>1.7999999999999999E-2</v>
      </c>
      <c r="AG3" s="20" t="s">
        <v>60</v>
      </c>
      <c r="AH3" s="17" t="s">
        <v>60</v>
      </c>
      <c r="AI3" s="17" t="s">
        <v>60</v>
      </c>
      <c r="AJ3" s="17" t="s">
        <v>60</v>
      </c>
      <c r="AK3" s="17">
        <v>0.05</v>
      </c>
      <c r="AL3" s="17">
        <v>0.35</v>
      </c>
      <c r="AM3" s="17">
        <v>37.1</v>
      </c>
      <c r="AN3" s="21">
        <v>230</v>
      </c>
      <c r="AO3" s="18" t="s">
        <v>61</v>
      </c>
      <c r="AP3" s="17" t="s">
        <v>59</v>
      </c>
      <c r="AQ3" s="17" t="s">
        <v>59</v>
      </c>
      <c r="AR3" s="17" t="s">
        <v>59</v>
      </c>
      <c r="AS3" s="17" t="s">
        <v>59</v>
      </c>
      <c r="AT3" s="17" t="s">
        <v>59</v>
      </c>
      <c r="AU3" s="17" t="s">
        <v>59</v>
      </c>
      <c r="AV3" s="17" t="s">
        <v>59</v>
      </c>
      <c r="AW3" s="17" t="s">
        <v>59</v>
      </c>
      <c r="AX3" s="17"/>
    </row>
    <row r="4" spans="1:50" ht="26.25" customHeight="1">
      <c r="A4" s="22">
        <v>2</v>
      </c>
      <c r="B4" s="23" t="s">
        <v>62</v>
      </c>
      <c r="C4" s="24" t="s">
        <v>63</v>
      </c>
      <c r="D4" s="25"/>
      <c r="E4" s="24" t="s">
        <v>64</v>
      </c>
      <c r="F4" s="26">
        <v>44956</v>
      </c>
      <c r="G4" s="27"/>
      <c r="H4" s="16" t="s">
        <v>59</v>
      </c>
      <c r="I4" s="16" t="s">
        <v>59</v>
      </c>
      <c r="J4" s="16" t="s">
        <v>59</v>
      </c>
      <c r="K4" s="16" t="s">
        <v>59</v>
      </c>
      <c r="L4" s="16" t="s">
        <v>59</v>
      </c>
      <c r="M4" s="16" t="s">
        <v>59</v>
      </c>
      <c r="N4" s="16">
        <v>7.3</v>
      </c>
      <c r="O4" s="16" t="s">
        <v>59</v>
      </c>
      <c r="P4" s="16">
        <v>25.7</v>
      </c>
      <c r="Q4" s="28" t="s">
        <v>60</v>
      </c>
      <c r="R4" s="28">
        <v>2</v>
      </c>
      <c r="S4" s="16">
        <v>31</v>
      </c>
      <c r="T4" s="28">
        <v>1</v>
      </c>
      <c r="U4" s="28">
        <v>1</v>
      </c>
      <c r="V4" s="28">
        <v>41.1</v>
      </c>
      <c r="W4" s="28">
        <v>194</v>
      </c>
      <c r="X4" s="28">
        <v>0.95</v>
      </c>
      <c r="Y4" s="29" t="s">
        <v>60</v>
      </c>
      <c r="Z4" s="28">
        <v>1.7</v>
      </c>
      <c r="AA4" s="28">
        <v>1.3</v>
      </c>
      <c r="AB4" s="28">
        <v>4.9000000000000004</v>
      </c>
      <c r="AC4" s="28" t="s">
        <v>60</v>
      </c>
      <c r="AD4" s="16">
        <v>32.1</v>
      </c>
      <c r="AE4" s="29">
        <v>0.22500000000000001</v>
      </c>
      <c r="AF4" s="29">
        <v>1.4E-2</v>
      </c>
      <c r="AG4" s="29">
        <v>2.1999999999999999E-2</v>
      </c>
      <c r="AH4" s="28" t="s">
        <v>60</v>
      </c>
      <c r="AI4" s="28" t="s">
        <v>60</v>
      </c>
      <c r="AJ4" s="28" t="s">
        <v>60</v>
      </c>
      <c r="AK4" s="28">
        <v>0.09</v>
      </c>
      <c r="AL4" s="28">
        <v>0.75</v>
      </c>
      <c r="AM4" s="28">
        <v>14</v>
      </c>
      <c r="AN4" s="30">
        <v>48000</v>
      </c>
      <c r="AO4" s="28" t="s">
        <v>65</v>
      </c>
      <c r="AP4" s="16" t="s">
        <v>59</v>
      </c>
      <c r="AQ4" s="16" t="s">
        <v>59</v>
      </c>
      <c r="AR4" s="16" t="s">
        <v>59</v>
      </c>
      <c r="AS4" s="16" t="s">
        <v>59</v>
      </c>
      <c r="AT4" s="16" t="s">
        <v>59</v>
      </c>
      <c r="AU4" s="16" t="s">
        <v>59</v>
      </c>
      <c r="AV4" s="16" t="s">
        <v>59</v>
      </c>
      <c r="AW4" s="16" t="s">
        <v>59</v>
      </c>
      <c r="AX4" s="16"/>
    </row>
    <row r="5" spans="1:50" ht="26.25" customHeight="1">
      <c r="A5" s="22">
        <v>3</v>
      </c>
      <c r="B5" s="23" t="s">
        <v>66</v>
      </c>
      <c r="C5" s="24" t="s">
        <v>67</v>
      </c>
      <c r="D5" s="25"/>
      <c r="E5" s="31" t="s">
        <v>68</v>
      </c>
      <c r="F5" s="26">
        <v>44956</v>
      </c>
      <c r="G5" s="27"/>
      <c r="H5" s="16" t="s">
        <v>59</v>
      </c>
      <c r="I5" s="16" t="s">
        <v>59</v>
      </c>
      <c r="J5" s="16" t="s">
        <v>59</v>
      </c>
      <c r="K5" s="16" t="s">
        <v>59</v>
      </c>
      <c r="L5" s="16" t="s">
        <v>59</v>
      </c>
      <c r="M5" s="16" t="s">
        <v>59</v>
      </c>
      <c r="N5" s="16">
        <v>7.3</v>
      </c>
      <c r="O5" s="16" t="s">
        <v>59</v>
      </c>
      <c r="P5" s="16">
        <v>29.3</v>
      </c>
      <c r="Q5" s="28" t="s">
        <v>60</v>
      </c>
      <c r="R5" s="28" t="s">
        <v>60</v>
      </c>
      <c r="S5" s="16">
        <v>21</v>
      </c>
      <c r="T5" s="28" t="s">
        <v>60</v>
      </c>
      <c r="U5" s="28" t="s">
        <v>60</v>
      </c>
      <c r="V5" s="28">
        <v>20.6</v>
      </c>
      <c r="W5" s="28">
        <v>104</v>
      </c>
      <c r="X5" s="28">
        <v>0.59</v>
      </c>
      <c r="Y5" s="32">
        <v>2.4E-2</v>
      </c>
      <c r="Z5" s="28" t="s">
        <v>60</v>
      </c>
      <c r="AA5" s="28">
        <v>1.3</v>
      </c>
      <c r="AB5" s="28">
        <v>2.2000000000000002</v>
      </c>
      <c r="AC5" s="28" t="s">
        <v>60</v>
      </c>
      <c r="AD5" s="16">
        <v>19.8</v>
      </c>
      <c r="AE5" s="29">
        <v>0.106</v>
      </c>
      <c r="AF5" s="29">
        <v>1.6E-2</v>
      </c>
      <c r="AG5" s="29">
        <v>1.4999999999999999E-2</v>
      </c>
      <c r="AH5" s="28" t="s">
        <v>60</v>
      </c>
      <c r="AI5" s="28" t="s">
        <v>60</v>
      </c>
      <c r="AJ5" s="28" t="s">
        <v>60</v>
      </c>
      <c r="AK5" s="28">
        <v>0.06</v>
      </c>
      <c r="AL5" s="28">
        <v>0.99</v>
      </c>
      <c r="AM5" s="28">
        <v>10</v>
      </c>
      <c r="AN5" s="30">
        <v>4600</v>
      </c>
      <c r="AO5" s="28" t="s">
        <v>65</v>
      </c>
      <c r="AP5" s="16" t="s">
        <v>59</v>
      </c>
      <c r="AQ5" s="16" t="s">
        <v>59</v>
      </c>
      <c r="AR5" s="16" t="s">
        <v>59</v>
      </c>
      <c r="AS5" s="16" t="s">
        <v>59</v>
      </c>
      <c r="AT5" s="16" t="s">
        <v>59</v>
      </c>
      <c r="AU5" s="16" t="s">
        <v>59</v>
      </c>
      <c r="AV5" s="16" t="s">
        <v>59</v>
      </c>
      <c r="AW5" s="16" t="s">
        <v>59</v>
      </c>
      <c r="AX5" s="16"/>
    </row>
    <row r="6" spans="1:50" ht="26.25" customHeight="1">
      <c r="A6" s="22">
        <v>4</v>
      </c>
      <c r="B6" s="23" t="s">
        <v>69</v>
      </c>
      <c r="C6" s="31" t="s">
        <v>70</v>
      </c>
      <c r="D6" s="25"/>
      <c r="E6" s="31" t="s">
        <v>71</v>
      </c>
      <c r="F6" s="26">
        <v>44956</v>
      </c>
      <c r="G6" s="27"/>
      <c r="H6" s="16" t="s">
        <v>59</v>
      </c>
      <c r="I6" s="16" t="s">
        <v>59</v>
      </c>
      <c r="J6" s="16" t="s">
        <v>59</v>
      </c>
      <c r="K6" s="16" t="s">
        <v>59</v>
      </c>
      <c r="L6" s="16" t="s">
        <v>59</v>
      </c>
      <c r="M6" s="16" t="s">
        <v>59</v>
      </c>
      <c r="N6" s="16">
        <v>7.3</v>
      </c>
      <c r="O6" s="16" t="s">
        <v>59</v>
      </c>
      <c r="P6" s="16">
        <v>26.3</v>
      </c>
      <c r="Q6" s="28" t="s">
        <v>60</v>
      </c>
      <c r="R6" s="28" t="s">
        <v>60</v>
      </c>
      <c r="S6" s="16">
        <v>4</v>
      </c>
      <c r="T6" s="28" t="s">
        <v>60</v>
      </c>
      <c r="U6" s="28" t="s">
        <v>60</v>
      </c>
      <c r="V6" s="28">
        <v>8.3000000000000007</v>
      </c>
      <c r="W6" s="28">
        <v>42.8</v>
      </c>
      <c r="X6" s="28">
        <v>0.76</v>
      </c>
      <c r="Y6" s="29">
        <v>6.5000000000000002E-2</v>
      </c>
      <c r="Z6" s="28" t="s">
        <v>60</v>
      </c>
      <c r="AA6" s="28">
        <v>2.4</v>
      </c>
      <c r="AB6" s="28">
        <v>5.8</v>
      </c>
      <c r="AC6" s="28" t="s">
        <v>60</v>
      </c>
      <c r="AD6" s="16">
        <v>13.6</v>
      </c>
      <c r="AE6" s="29">
        <v>2.3E-2</v>
      </c>
      <c r="AF6" s="29" t="s">
        <v>60</v>
      </c>
      <c r="AG6" s="29" t="s">
        <v>60</v>
      </c>
      <c r="AH6" s="28" t="s">
        <v>60</v>
      </c>
      <c r="AI6" s="28" t="s">
        <v>60</v>
      </c>
      <c r="AJ6" s="28" t="s">
        <v>60</v>
      </c>
      <c r="AK6" s="28">
        <v>0.09</v>
      </c>
      <c r="AL6" s="28">
        <v>0.11</v>
      </c>
      <c r="AM6" s="28">
        <v>2</v>
      </c>
      <c r="AN6" s="30">
        <v>230</v>
      </c>
      <c r="AO6" s="28" t="s">
        <v>65</v>
      </c>
      <c r="AP6" s="16" t="s">
        <v>59</v>
      </c>
      <c r="AQ6" s="16" t="s">
        <v>59</v>
      </c>
      <c r="AR6" s="16" t="s">
        <v>59</v>
      </c>
      <c r="AS6" s="16" t="s">
        <v>59</v>
      </c>
      <c r="AT6" s="16" t="s">
        <v>59</v>
      </c>
      <c r="AU6" s="16" t="s">
        <v>59</v>
      </c>
      <c r="AV6" s="16" t="s">
        <v>59</v>
      </c>
      <c r="AW6" s="16" t="s">
        <v>59</v>
      </c>
      <c r="AX6" s="16"/>
    </row>
    <row r="7" spans="1:50" ht="26.25" customHeight="1">
      <c r="A7" s="22">
        <v>5</v>
      </c>
      <c r="B7" s="23" t="s">
        <v>72</v>
      </c>
      <c r="C7" s="31" t="s">
        <v>73</v>
      </c>
      <c r="D7" s="25"/>
      <c r="E7" s="31" t="s">
        <v>74</v>
      </c>
      <c r="F7" s="26">
        <v>44956</v>
      </c>
      <c r="G7" s="27"/>
      <c r="H7" s="16" t="s">
        <v>59</v>
      </c>
      <c r="I7" s="16" t="s">
        <v>59</v>
      </c>
      <c r="J7" s="16" t="s">
        <v>59</v>
      </c>
      <c r="K7" s="16" t="s">
        <v>59</v>
      </c>
      <c r="L7" s="16" t="s">
        <v>59</v>
      </c>
      <c r="M7" s="16" t="s">
        <v>59</v>
      </c>
      <c r="N7" s="16">
        <v>8</v>
      </c>
      <c r="O7" s="16" t="s">
        <v>59</v>
      </c>
      <c r="P7" s="16">
        <v>27.4</v>
      </c>
      <c r="Q7" s="28" t="s">
        <v>60</v>
      </c>
      <c r="R7" s="28" t="s">
        <v>60</v>
      </c>
      <c r="S7" s="16">
        <v>6</v>
      </c>
      <c r="T7" s="28" t="s">
        <v>60</v>
      </c>
      <c r="U7" s="28" t="s">
        <v>60</v>
      </c>
      <c r="V7" s="28">
        <v>15.2</v>
      </c>
      <c r="W7" s="28">
        <v>77.7</v>
      </c>
      <c r="X7" s="28">
        <v>2.7</v>
      </c>
      <c r="Y7" s="29">
        <v>0.312</v>
      </c>
      <c r="Z7" s="28">
        <v>3.2</v>
      </c>
      <c r="AA7" s="28">
        <v>13.7</v>
      </c>
      <c r="AB7" s="28">
        <v>22</v>
      </c>
      <c r="AC7" s="28" t="s">
        <v>60</v>
      </c>
      <c r="AD7" s="16">
        <v>18.3</v>
      </c>
      <c r="AE7" s="29">
        <v>1.4E-2</v>
      </c>
      <c r="AF7" s="29">
        <v>1.2999999999999999E-2</v>
      </c>
      <c r="AG7" s="29" t="s">
        <v>60</v>
      </c>
      <c r="AH7" s="28" t="s">
        <v>60</v>
      </c>
      <c r="AI7" s="28" t="s">
        <v>60</v>
      </c>
      <c r="AJ7" s="28" t="s">
        <v>60</v>
      </c>
      <c r="AK7" s="28">
        <v>0.2</v>
      </c>
      <c r="AL7" s="28">
        <v>0.41</v>
      </c>
      <c r="AM7" s="28">
        <v>7</v>
      </c>
      <c r="AN7" s="30">
        <v>2400</v>
      </c>
      <c r="AO7" s="28" t="s">
        <v>61</v>
      </c>
      <c r="AP7" s="16" t="s">
        <v>59</v>
      </c>
      <c r="AQ7" s="16" t="s">
        <v>59</v>
      </c>
      <c r="AR7" s="16" t="s">
        <v>59</v>
      </c>
      <c r="AS7" s="16" t="s">
        <v>59</v>
      </c>
      <c r="AT7" s="16" t="s">
        <v>59</v>
      </c>
      <c r="AU7" s="16" t="s">
        <v>59</v>
      </c>
      <c r="AV7" s="16" t="s">
        <v>59</v>
      </c>
      <c r="AW7" s="16" t="s">
        <v>59</v>
      </c>
      <c r="AX7" s="16"/>
    </row>
    <row r="8" spans="1:50" ht="26.25" customHeight="1">
      <c r="A8" s="22">
        <v>7</v>
      </c>
      <c r="B8" s="23" t="s">
        <v>75</v>
      </c>
      <c r="C8" s="31" t="s">
        <v>76</v>
      </c>
      <c r="D8" s="25"/>
      <c r="E8" s="31" t="s">
        <v>77</v>
      </c>
      <c r="F8" s="26">
        <v>44956</v>
      </c>
      <c r="G8" s="27"/>
      <c r="H8" s="16" t="s">
        <v>59</v>
      </c>
      <c r="I8" s="16" t="s">
        <v>59</v>
      </c>
      <c r="J8" s="16" t="s">
        <v>59</v>
      </c>
      <c r="K8" s="16" t="s">
        <v>59</v>
      </c>
      <c r="L8" s="16" t="s">
        <v>59</v>
      </c>
      <c r="M8" s="16" t="s">
        <v>59</v>
      </c>
      <c r="N8" s="16">
        <v>7.3</v>
      </c>
      <c r="O8" s="16" t="s">
        <v>59</v>
      </c>
      <c r="P8" s="16">
        <v>25.9</v>
      </c>
      <c r="Q8" s="28" t="s">
        <v>60</v>
      </c>
      <c r="R8" s="28" t="s">
        <v>60</v>
      </c>
      <c r="S8" s="16">
        <v>6</v>
      </c>
      <c r="T8" s="28" t="s">
        <v>60</v>
      </c>
      <c r="U8" s="28" t="s">
        <v>60</v>
      </c>
      <c r="V8" s="28" t="s">
        <v>60</v>
      </c>
      <c r="W8" s="28">
        <v>26.6</v>
      </c>
      <c r="X8" s="28">
        <v>0.98</v>
      </c>
      <c r="Y8" s="29">
        <v>0.39600000000000002</v>
      </c>
      <c r="Z8" s="28">
        <v>2.4</v>
      </c>
      <c r="AA8" s="28">
        <v>2.1</v>
      </c>
      <c r="AB8" s="28">
        <v>5.0999999999999996</v>
      </c>
      <c r="AC8" s="28" t="s">
        <v>60</v>
      </c>
      <c r="AD8" s="16">
        <v>21.9</v>
      </c>
      <c r="AE8" s="29">
        <v>3.4000000000000002E-2</v>
      </c>
      <c r="AF8" s="29">
        <v>6.0000000000000001E-3</v>
      </c>
      <c r="AG8" s="29" t="s">
        <v>60</v>
      </c>
      <c r="AH8" s="28" t="s">
        <v>60</v>
      </c>
      <c r="AI8" s="28" t="s">
        <v>60</v>
      </c>
      <c r="AJ8" s="28" t="s">
        <v>60</v>
      </c>
      <c r="AK8" s="28">
        <v>0.05</v>
      </c>
      <c r="AL8" s="28">
        <v>7.0000000000000007E-2</v>
      </c>
      <c r="AM8" s="28" t="s">
        <v>60</v>
      </c>
      <c r="AN8" s="30">
        <v>230</v>
      </c>
      <c r="AO8" s="28" t="s">
        <v>65</v>
      </c>
      <c r="AP8" s="16" t="s">
        <v>59</v>
      </c>
      <c r="AQ8" s="16" t="s">
        <v>59</v>
      </c>
      <c r="AR8" s="16" t="s">
        <v>59</v>
      </c>
      <c r="AS8" s="16" t="s">
        <v>59</v>
      </c>
      <c r="AT8" s="16" t="s">
        <v>59</v>
      </c>
      <c r="AU8" s="16" t="s">
        <v>59</v>
      </c>
      <c r="AV8" s="16" t="s">
        <v>59</v>
      </c>
      <c r="AW8" s="16" t="s">
        <v>59</v>
      </c>
      <c r="AX8" s="16"/>
    </row>
    <row r="9" spans="1:50" ht="26.25" customHeight="1">
      <c r="A9" s="1">
        <v>9</v>
      </c>
      <c r="B9" s="33" t="s">
        <v>78</v>
      </c>
      <c r="C9" s="34" t="s">
        <v>79</v>
      </c>
      <c r="D9" s="25"/>
      <c r="E9" s="34" t="s">
        <v>80</v>
      </c>
      <c r="F9" s="26">
        <v>44956</v>
      </c>
      <c r="G9" s="35"/>
      <c r="H9" s="36" t="s">
        <v>59</v>
      </c>
      <c r="I9" s="36" t="s">
        <v>59</v>
      </c>
      <c r="J9" s="36" t="s">
        <v>59</v>
      </c>
      <c r="K9" s="36" t="s">
        <v>59</v>
      </c>
      <c r="L9" s="36" t="s">
        <v>59</v>
      </c>
      <c r="M9" s="36" t="s">
        <v>59</v>
      </c>
      <c r="N9" s="36">
        <v>7.4</v>
      </c>
      <c r="O9" s="36" t="s">
        <v>59</v>
      </c>
      <c r="P9" s="36">
        <v>29.3</v>
      </c>
      <c r="Q9" s="36" t="s">
        <v>60</v>
      </c>
      <c r="R9" s="36" t="s">
        <v>60</v>
      </c>
      <c r="S9" s="36">
        <v>12</v>
      </c>
      <c r="T9" s="36" t="s">
        <v>60</v>
      </c>
      <c r="U9" s="36" t="s">
        <v>60</v>
      </c>
      <c r="V9" s="36" t="s">
        <v>60</v>
      </c>
      <c r="W9" s="36" t="s">
        <v>60</v>
      </c>
      <c r="X9" s="36" t="s">
        <v>60</v>
      </c>
      <c r="Y9" s="37">
        <v>2.5999999999999999E-2</v>
      </c>
      <c r="Z9" s="38">
        <v>2.4</v>
      </c>
      <c r="AA9" s="36" t="s">
        <v>60</v>
      </c>
      <c r="AB9" s="36">
        <v>0.7</v>
      </c>
      <c r="AC9" s="36" t="s">
        <v>60</v>
      </c>
      <c r="AD9" s="36">
        <v>12.7</v>
      </c>
      <c r="AE9" s="37">
        <v>0.57799999999999996</v>
      </c>
      <c r="AF9" s="37" t="s">
        <v>60</v>
      </c>
      <c r="AG9" s="37" t="s">
        <v>60</v>
      </c>
      <c r="AH9" s="36" t="s">
        <v>60</v>
      </c>
      <c r="AI9" s="36" t="s">
        <v>60</v>
      </c>
      <c r="AJ9" s="36" t="s">
        <v>60</v>
      </c>
      <c r="AK9" s="36">
        <v>0.04</v>
      </c>
      <c r="AL9" s="36" t="s">
        <v>60</v>
      </c>
      <c r="AM9" s="36" t="s">
        <v>60</v>
      </c>
      <c r="AN9" s="39">
        <v>2400</v>
      </c>
      <c r="AO9" s="38" t="s">
        <v>65</v>
      </c>
      <c r="AP9" s="36" t="s">
        <v>59</v>
      </c>
      <c r="AQ9" s="36" t="s">
        <v>59</v>
      </c>
      <c r="AR9" s="36" t="s">
        <v>59</v>
      </c>
      <c r="AS9" s="36" t="s">
        <v>59</v>
      </c>
      <c r="AT9" s="36" t="s">
        <v>59</v>
      </c>
      <c r="AU9" s="36" t="s">
        <v>59</v>
      </c>
      <c r="AV9" s="36" t="s">
        <v>59</v>
      </c>
      <c r="AW9" s="36" t="s">
        <v>59</v>
      </c>
      <c r="AX9" s="36"/>
    </row>
    <row r="10" spans="1:50" ht="26.25" customHeight="1">
      <c r="A10" s="22">
        <v>6</v>
      </c>
      <c r="B10" s="23" t="s">
        <v>81</v>
      </c>
      <c r="C10" s="31" t="s">
        <v>82</v>
      </c>
      <c r="D10" s="40"/>
      <c r="E10" s="31" t="s">
        <v>83</v>
      </c>
      <c r="F10" s="26">
        <v>44956</v>
      </c>
      <c r="G10" s="27"/>
      <c r="H10" s="16" t="s">
        <v>59</v>
      </c>
      <c r="I10" s="16" t="s">
        <v>59</v>
      </c>
      <c r="J10" s="16" t="s">
        <v>59</v>
      </c>
      <c r="K10" s="16" t="s">
        <v>59</v>
      </c>
      <c r="L10" s="16" t="s">
        <v>59</v>
      </c>
      <c r="M10" s="16" t="s">
        <v>59</v>
      </c>
      <c r="N10" s="16">
        <v>8</v>
      </c>
      <c r="O10" s="16" t="s">
        <v>59</v>
      </c>
      <c r="P10" s="16">
        <v>28.4</v>
      </c>
      <c r="Q10" s="28" t="s">
        <v>60</v>
      </c>
      <c r="R10" s="28">
        <v>4</v>
      </c>
      <c r="S10" s="16">
        <v>13</v>
      </c>
      <c r="T10" s="28" t="s">
        <v>60</v>
      </c>
      <c r="U10" s="28" t="s">
        <v>60</v>
      </c>
      <c r="V10" s="28" t="s">
        <v>60</v>
      </c>
      <c r="W10" s="28">
        <v>35.200000000000003</v>
      </c>
      <c r="X10" s="28">
        <v>2.5</v>
      </c>
      <c r="Y10" s="32">
        <v>2.8000000000000001E-2</v>
      </c>
      <c r="Z10" s="28" t="s">
        <v>60</v>
      </c>
      <c r="AA10" s="28">
        <v>6.9</v>
      </c>
      <c r="AB10" s="28">
        <v>13.1</v>
      </c>
      <c r="AC10" s="28" t="s">
        <v>60</v>
      </c>
      <c r="AD10" s="16">
        <v>42.6</v>
      </c>
      <c r="AE10" s="29">
        <v>4.7E-2</v>
      </c>
      <c r="AF10" s="29">
        <v>8.9999999999999993E-3</v>
      </c>
      <c r="AG10" s="29" t="s">
        <v>60</v>
      </c>
      <c r="AH10" s="28" t="s">
        <v>60</v>
      </c>
      <c r="AI10" s="28" t="s">
        <v>60</v>
      </c>
      <c r="AJ10" s="28" t="s">
        <v>60</v>
      </c>
      <c r="AK10" s="28">
        <v>0.14000000000000001</v>
      </c>
      <c r="AL10" s="28">
        <v>0.88</v>
      </c>
      <c r="AM10" s="28" t="s">
        <v>60</v>
      </c>
      <c r="AN10" s="30">
        <v>48000</v>
      </c>
      <c r="AO10" s="28" t="s">
        <v>61</v>
      </c>
      <c r="AP10" s="16" t="s">
        <v>59</v>
      </c>
      <c r="AQ10" s="16" t="s">
        <v>59</v>
      </c>
      <c r="AR10" s="16" t="s">
        <v>59</v>
      </c>
      <c r="AS10" s="16" t="s">
        <v>59</v>
      </c>
      <c r="AT10" s="16" t="s">
        <v>59</v>
      </c>
      <c r="AU10" s="16" t="s">
        <v>59</v>
      </c>
      <c r="AV10" s="16" t="s">
        <v>59</v>
      </c>
      <c r="AW10" s="16" t="s">
        <v>59</v>
      </c>
      <c r="AX10" s="16"/>
    </row>
    <row r="11" spans="1:50" ht="26.25" customHeight="1">
      <c r="A11" s="41">
        <v>8</v>
      </c>
      <c r="B11" s="42" t="s">
        <v>84</v>
      </c>
      <c r="C11" s="43" t="s">
        <v>85</v>
      </c>
      <c r="D11" s="44"/>
      <c r="E11" s="45" t="s">
        <v>86</v>
      </c>
      <c r="F11" s="46">
        <v>44956</v>
      </c>
      <c r="G11" s="47"/>
      <c r="H11" s="48" t="s">
        <v>59</v>
      </c>
      <c r="I11" s="48" t="s">
        <v>59</v>
      </c>
      <c r="J11" s="48" t="s">
        <v>59</v>
      </c>
      <c r="K11" s="48" t="s">
        <v>59</v>
      </c>
      <c r="L11" s="48" t="s">
        <v>59</v>
      </c>
      <c r="M11" s="48" t="s">
        <v>59</v>
      </c>
      <c r="N11" s="48">
        <v>8</v>
      </c>
      <c r="O11" s="48" t="s">
        <v>59</v>
      </c>
      <c r="P11" s="48">
        <v>26.3</v>
      </c>
      <c r="Q11" s="49" t="s">
        <v>60</v>
      </c>
      <c r="R11" s="49" t="s">
        <v>60</v>
      </c>
      <c r="S11" s="48">
        <v>4</v>
      </c>
      <c r="T11" s="49" t="s">
        <v>60</v>
      </c>
      <c r="U11" s="49" t="s">
        <v>60</v>
      </c>
      <c r="V11" s="49" t="s">
        <v>60</v>
      </c>
      <c r="W11" s="49">
        <v>33.299999999999997</v>
      </c>
      <c r="X11" s="49">
        <v>1.1000000000000001</v>
      </c>
      <c r="Y11" s="50">
        <v>0.45700000000000002</v>
      </c>
      <c r="Z11" s="49">
        <v>6.6</v>
      </c>
      <c r="AA11" s="49">
        <v>2.4</v>
      </c>
      <c r="AB11" s="49">
        <v>6.1</v>
      </c>
      <c r="AC11" s="49" t="s">
        <v>60</v>
      </c>
      <c r="AD11" s="48">
        <v>22.5</v>
      </c>
      <c r="AE11" s="50">
        <v>1.4E-2</v>
      </c>
      <c r="AF11" s="50">
        <v>1.0999999999999999E-2</v>
      </c>
      <c r="AG11" s="50" t="s">
        <v>60</v>
      </c>
      <c r="AH11" s="49" t="s">
        <v>60</v>
      </c>
      <c r="AI11" s="49" t="s">
        <v>60</v>
      </c>
      <c r="AJ11" s="49" t="s">
        <v>60</v>
      </c>
      <c r="AK11" s="49">
        <v>0.06</v>
      </c>
      <c r="AL11" s="49">
        <v>0.86</v>
      </c>
      <c r="AM11" s="49" t="s">
        <v>60</v>
      </c>
      <c r="AN11" s="51">
        <v>48000</v>
      </c>
      <c r="AO11" s="49" t="s">
        <v>65</v>
      </c>
      <c r="AP11" s="48" t="s">
        <v>59</v>
      </c>
      <c r="AQ11" s="48" t="s">
        <v>59</v>
      </c>
      <c r="AR11" s="48" t="s">
        <v>59</v>
      </c>
      <c r="AS11" s="48" t="s">
        <v>59</v>
      </c>
      <c r="AT11" s="48" t="s">
        <v>59</v>
      </c>
      <c r="AU11" s="48" t="s">
        <v>59</v>
      </c>
      <c r="AV11" s="48" t="s">
        <v>59</v>
      </c>
      <c r="AW11" s="48" t="s">
        <v>59</v>
      </c>
      <c r="AX11" s="48"/>
    </row>
    <row r="12" spans="1:50" ht="30.75" customHeight="1">
      <c r="A12" s="52">
        <v>1</v>
      </c>
      <c r="B12" s="53" t="s">
        <v>87</v>
      </c>
      <c r="C12" s="54" t="s">
        <v>88</v>
      </c>
      <c r="D12" s="246" t="s">
        <v>57</v>
      </c>
      <c r="E12" s="54" t="s">
        <v>89</v>
      </c>
      <c r="F12" s="55">
        <v>44984</v>
      </c>
      <c r="G12" s="56"/>
      <c r="H12" s="57" t="s">
        <v>59</v>
      </c>
      <c r="I12" s="57" t="s">
        <v>59</v>
      </c>
      <c r="J12" s="57" t="s">
        <v>59</v>
      </c>
      <c r="K12" s="57" t="s">
        <v>59</v>
      </c>
      <c r="L12" s="57" t="s">
        <v>59</v>
      </c>
      <c r="M12" s="57" t="s">
        <v>59</v>
      </c>
      <c r="N12" s="57">
        <v>7.5</v>
      </c>
      <c r="O12" s="57" t="s">
        <v>59</v>
      </c>
      <c r="P12" s="57">
        <v>26.5</v>
      </c>
      <c r="Q12" s="58" t="s">
        <v>60</v>
      </c>
      <c r="R12" s="58" t="s">
        <v>60</v>
      </c>
      <c r="S12" s="57">
        <v>9.4</v>
      </c>
      <c r="T12" s="58" t="s">
        <v>60</v>
      </c>
      <c r="U12" s="58" t="s">
        <v>60</v>
      </c>
      <c r="V12" s="58">
        <v>10.3</v>
      </c>
      <c r="W12" s="58">
        <v>52.7</v>
      </c>
      <c r="X12" s="58">
        <v>2.6</v>
      </c>
      <c r="Y12" s="59">
        <v>1.74</v>
      </c>
      <c r="Z12" s="58">
        <v>3.5</v>
      </c>
      <c r="AA12" s="58">
        <v>7.6</v>
      </c>
      <c r="AB12" s="58">
        <v>21</v>
      </c>
      <c r="AC12" s="58" t="s">
        <v>60</v>
      </c>
      <c r="AD12" s="57">
        <v>63.9</v>
      </c>
      <c r="AE12" s="59">
        <v>4.2999999999999997E-2</v>
      </c>
      <c r="AF12" s="59">
        <v>1.0999999999999999E-2</v>
      </c>
      <c r="AG12" s="59" t="s">
        <v>60</v>
      </c>
      <c r="AH12" s="58" t="s">
        <v>60</v>
      </c>
      <c r="AI12" s="58" t="s">
        <v>60</v>
      </c>
      <c r="AJ12" s="58" t="s">
        <v>60</v>
      </c>
      <c r="AK12" s="58">
        <v>0.16</v>
      </c>
      <c r="AL12" s="58">
        <v>0.14000000000000001</v>
      </c>
      <c r="AM12" s="58">
        <v>4</v>
      </c>
      <c r="AN12" s="60">
        <v>2400</v>
      </c>
      <c r="AO12" s="58" t="s">
        <v>61</v>
      </c>
      <c r="AP12" s="57" t="s">
        <v>59</v>
      </c>
      <c r="AQ12" s="57" t="s">
        <v>59</v>
      </c>
      <c r="AR12" s="57" t="s">
        <v>59</v>
      </c>
      <c r="AS12" s="57" t="s">
        <v>59</v>
      </c>
      <c r="AT12" s="57" t="s">
        <v>59</v>
      </c>
      <c r="AU12" s="57" t="s">
        <v>59</v>
      </c>
      <c r="AV12" s="57" t="s">
        <v>59</v>
      </c>
      <c r="AW12" s="57" t="s">
        <v>59</v>
      </c>
      <c r="AX12" s="61"/>
    </row>
    <row r="13" spans="1:50" ht="30.75" customHeight="1">
      <c r="A13" s="22">
        <v>2</v>
      </c>
      <c r="B13" s="62" t="s">
        <v>90</v>
      </c>
      <c r="C13" s="24" t="s">
        <v>91</v>
      </c>
      <c r="D13" s="247"/>
      <c r="E13" s="24" t="s">
        <v>92</v>
      </c>
      <c r="F13" s="26">
        <v>44984</v>
      </c>
      <c r="G13" s="27"/>
      <c r="H13" s="16" t="s">
        <v>59</v>
      </c>
      <c r="I13" s="16" t="s">
        <v>59</v>
      </c>
      <c r="J13" s="16" t="s">
        <v>59</v>
      </c>
      <c r="K13" s="16" t="s">
        <v>59</v>
      </c>
      <c r="L13" s="16" t="s">
        <v>59</v>
      </c>
      <c r="M13" s="16" t="s">
        <v>59</v>
      </c>
      <c r="N13" s="16">
        <v>7.5</v>
      </c>
      <c r="O13" s="16" t="s">
        <v>59</v>
      </c>
      <c r="P13" s="16">
        <v>25.9</v>
      </c>
      <c r="Q13" s="28" t="s">
        <v>60</v>
      </c>
      <c r="R13" s="28" t="s">
        <v>60</v>
      </c>
      <c r="S13" s="16">
        <v>9</v>
      </c>
      <c r="T13" s="28" t="s">
        <v>60</v>
      </c>
      <c r="U13" s="28" t="s">
        <v>60</v>
      </c>
      <c r="V13" s="28">
        <v>11.6</v>
      </c>
      <c r="W13" s="28">
        <v>58.9</v>
      </c>
      <c r="X13" s="28">
        <v>3</v>
      </c>
      <c r="Y13" s="29">
        <v>1.1499999999999999</v>
      </c>
      <c r="Z13" s="28">
        <v>3</v>
      </c>
      <c r="AA13" s="28">
        <v>7.4</v>
      </c>
      <c r="AB13" s="28">
        <v>21</v>
      </c>
      <c r="AC13" s="28" t="s">
        <v>60</v>
      </c>
      <c r="AD13" s="16">
        <v>45.8</v>
      </c>
      <c r="AE13" s="29">
        <v>4.2999999999999997E-2</v>
      </c>
      <c r="AF13" s="29">
        <v>1.0999999999999999E-2</v>
      </c>
      <c r="AG13" s="29" t="s">
        <v>60</v>
      </c>
      <c r="AH13" s="28" t="s">
        <v>60</v>
      </c>
      <c r="AI13" s="28" t="s">
        <v>60</v>
      </c>
      <c r="AJ13" s="28" t="s">
        <v>60</v>
      </c>
      <c r="AK13" s="28">
        <v>0.17</v>
      </c>
      <c r="AL13" s="28">
        <v>0.14000000000000001</v>
      </c>
      <c r="AM13" s="28">
        <v>5</v>
      </c>
      <c r="AN13" s="30">
        <v>2400</v>
      </c>
      <c r="AO13" s="28" t="s">
        <v>65</v>
      </c>
      <c r="AP13" s="16" t="s">
        <v>59</v>
      </c>
      <c r="AQ13" s="16" t="s">
        <v>59</v>
      </c>
      <c r="AR13" s="16" t="s">
        <v>59</v>
      </c>
      <c r="AS13" s="16" t="s">
        <v>59</v>
      </c>
      <c r="AT13" s="16" t="s">
        <v>59</v>
      </c>
      <c r="AU13" s="16" t="s">
        <v>59</v>
      </c>
      <c r="AV13" s="16" t="s">
        <v>59</v>
      </c>
      <c r="AW13" s="16" t="s">
        <v>59</v>
      </c>
      <c r="AX13" s="63"/>
    </row>
    <row r="14" spans="1:50" ht="30.75" customHeight="1">
      <c r="A14" s="22">
        <v>3</v>
      </c>
      <c r="B14" s="62" t="s">
        <v>93</v>
      </c>
      <c r="C14" s="24" t="s">
        <v>94</v>
      </c>
      <c r="D14" s="247"/>
      <c r="E14" s="31" t="s">
        <v>95</v>
      </c>
      <c r="F14" s="26">
        <v>44984</v>
      </c>
      <c r="G14" s="27"/>
      <c r="H14" s="16" t="s">
        <v>59</v>
      </c>
      <c r="I14" s="16" t="s">
        <v>59</v>
      </c>
      <c r="J14" s="16" t="s">
        <v>59</v>
      </c>
      <c r="K14" s="16" t="s">
        <v>59</v>
      </c>
      <c r="L14" s="16" t="s">
        <v>59</v>
      </c>
      <c r="M14" s="16" t="s">
        <v>59</v>
      </c>
      <c r="N14" s="16">
        <v>7.4</v>
      </c>
      <c r="O14" s="16" t="s">
        <v>59</v>
      </c>
      <c r="P14" s="16">
        <v>24.3</v>
      </c>
      <c r="Q14" s="28" t="s">
        <v>60</v>
      </c>
      <c r="R14" s="28" t="s">
        <v>60</v>
      </c>
      <c r="S14" s="16">
        <v>7.4</v>
      </c>
      <c r="T14" s="28" t="s">
        <v>60</v>
      </c>
      <c r="U14" s="28" t="s">
        <v>60</v>
      </c>
      <c r="V14" s="28">
        <v>11.3</v>
      </c>
      <c r="W14" s="28">
        <v>56.9</v>
      </c>
      <c r="X14" s="28">
        <v>3.1</v>
      </c>
      <c r="Y14" s="29">
        <v>1.1399999999999999</v>
      </c>
      <c r="Z14" s="28">
        <v>3.1</v>
      </c>
      <c r="AA14" s="28">
        <v>8.5</v>
      </c>
      <c r="AB14" s="28">
        <v>20</v>
      </c>
      <c r="AC14" s="28" t="s">
        <v>60</v>
      </c>
      <c r="AD14" s="16">
        <v>45.1</v>
      </c>
      <c r="AE14" s="29">
        <v>4.7E-2</v>
      </c>
      <c r="AF14" s="29">
        <v>1.2E-2</v>
      </c>
      <c r="AG14" s="29" t="s">
        <v>60</v>
      </c>
      <c r="AH14" s="28" t="s">
        <v>60</v>
      </c>
      <c r="AI14" s="28" t="s">
        <v>60</v>
      </c>
      <c r="AJ14" s="28" t="s">
        <v>60</v>
      </c>
      <c r="AK14" s="28">
        <v>0.17</v>
      </c>
      <c r="AL14" s="28">
        <v>0.17</v>
      </c>
      <c r="AM14" s="28">
        <v>4</v>
      </c>
      <c r="AN14" s="30">
        <v>2400</v>
      </c>
      <c r="AO14" s="28" t="s">
        <v>65</v>
      </c>
      <c r="AP14" s="16" t="s">
        <v>59</v>
      </c>
      <c r="AQ14" s="16" t="s">
        <v>59</v>
      </c>
      <c r="AR14" s="16" t="s">
        <v>59</v>
      </c>
      <c r="AS14" s="16" t="s">
        <v>59</v>
      </c>
      <c r="AT14" s="16" t="s">
        <v>59</v>
      </c>
      <c r="AU14" s="16" t="s">
        <v>59</v>
      </c>
      <c r="AV14" s="16" t="s">
        <v>59</v>
      </c>
      <c r="AW14" s="16" t="s">
        <v>59</v>
      </c>
      <c r="AX14" s="63"/>
    </row>
    <row r="15" spans="1:50" ht="30.75" customHeight="1">
      <c r="A15" s="22">
        <v>4</v>
      </c>
      <c r="B15" s="64" t="s">
        <v>96</v>
      </c>
      <c r="C15" s="31" t="s">
        <v>97</v>
      </c>
      <c r="D15" s="247"/>
      <c r="E15" s="31" t="s">
        <v>98</v>
      </c>
      <c r="F15" s="26">
        <v>44984</v>
      </c>
      <c r="G15" s="27"/>
      <c r="H15" s="16" t="s">
        <v>59</v>
      </c>
      <c r="I15" s="16" t="s">
        <v>59</v>
      </c>
      <c r="J15" s="16" t="s">
        <v>59</v>
      </c>
      <c r="K15" s="16" t="s">
        <v>59</v>
      </c>
      <c r="L15" s="16" t="s">
        <v>59</v>
      </c>
      <c r="M15" s="16" t="s">
        <v>59</v>
      </c>
      <c r="N15" s="16">
        <v>7.2</v>
      </c>
      <c r="O15" s="16" t="s">
        <v>59</v>
      </c>
      <c r="P15" s="16">
        <v>25.5</v>
      </c>
      <c r="Q15" s="28" t="s">
        <v>60</v>
      </c>
      <c r="R15" s="28" t="s">
        <v>60</v>
      </c>
      <c r="S15" s="16">
        <v>9.4</v>
      </c>
      <c r="T15" s="28" t="s">
        <v>60</v>
      </c>
      <c r="U15" s="28" t="s">
        <v>60</v>
      </c>
      <c r="V15" s="28">
        <v>11.3</v>
      </c>
      <c r="W15" s="28">
        <v>60.2</v>
      </c>
      <c r="X15" s="28">
        <v>0.45</v>
      </c>
      <c r="Y15" s="29">
        <v>0.30299999999999999</v>
      </c>
      <c r="Z15" s="28">
        <v>2.7</v>
      </c>
      <c r="AA15" s="28">
        <v>1.4</v>
      </c>
      <c r="AB15" s="28">
        <v>3</v>
      </c>
      <c r="AC15" s="28" t="s">
        <v>60</v>
      </c>
      <c r="AD15" s="16">
        <v>30.5</v>
      </c>
      <c r="AE15" s="29">
        <v>0.80100000000000005</v>
      </c>
      <c r="AF15" s="29" t="s">
        <v>60</v>
      </c>
      <c r="AG15" s="29" t="s">
        <v>60</v>
      </c>
      <c r="AH15" s="28" t="s">
        <v>60</v>
      </c>
      <c r="AI15" s="28" t="s">
        <v>60</v>
      </c>
      <c r="AJ15" s="28" t="s">
        <v>60</v>
      </c>
      <c r="AK15" s="28">
        <v>0.03</v>
      </c>
      <c r="AL15" s="28">
        <v>0.09</v>
      </c>
      <c r="AM15" s="28">
        <v>5</v>
      </c>
      <c r="AN15" s="30">
        <v>230</v>
      </c>
      <c r="AO15" s="28" t="s">
        <v>65</v>
      </c>
      <c r="AP15" s="16" t="s">
        <v>59</v>
      </c>
      <c r="AQ15" s="16" t="s">
        <v>59</v>
      </c>
      <c r="AR15" s="16" t="s">
        <v>59</v>
      </c>
      <c r="AS15" s="16" t="s">
        <v>59</v>
      </c>
      <c r="AT15" s="16" t="s">
        <v>59</v>
      </c>
      <c r="AU15" s="16" t="s">
        <v>59</v>
      </c>
      <c r="AV15" s="16" t="s">
        <v>59</v>
      </c>
      <c r="AW15" s="16" t="s">
        <v>59</v>
      </c>
      <c r="AX15" s="63"/>
    </row>
    <row r="16" spans="1:50" ht="30.75" customHeight="1">
      <c r="A16" s="22">
        <v>5</v>
      </c>
      <c r="B16" s="64" t="s">
        <v>99</v>
      </c>
      <c r="C16" s="31" t="s">
        <v>100</v>
      </c>
      <c r="D16" s="247"/>
      <c r="E16" s="31" t="s">
        <v>101</v>
      </c>
      <c r="F16" s="26">
        <v>44984</v>
      </c>
      <c r="G16" s="27"/>
      <c r="H16" s="16" t="s">
        <v>59</v>
      </c>
      <c r="I16" s="16" t="s">
        <v>59</v>
      </c>
      <c r="J16" s="16" t="s">
        <v>59</v>
      </c>
      <c r="K16" s="16" t="s">
        <v>59</v>
      </c>
      <c r="L16" s="16" t="s">
        <v>59</v>
      </c>
      <c r="M16" s="16" t="s">
        <v>59</v>
      </c>
      <c r="N16" s="16">
        <v>7.3</v>
      </c>
      <c r="O16" s="16" t="s">
        <v>59</v>
      </c>
      <c r="P16" s="16">
        <v>25.2</v>
      </c>
      <c r="Q16" s="28" t="s">
        <v>60</v>
      </c>
      <c r="R16" s="28" t="s">
        <v>60</v>
      </c>
      <c r="S16" s="16">
        <v>9.3000000000000007</v>
      </c>
      <c r="T16" s="28" t="s">
        <v>60</v>
      </c>
      <c r="U16" s="28" t="s">
        <v>60</v>
      </c>
      <c r="V16" s="28" t="s">
        <v>60</v>
      </c>
      <c r="W16" s="28">
        <v>20.2</v>
      </c>
      <c r="X16" s="28">
        <v>0.54</v>
      </c>
      <c r="Y16" s="29">
        <v>0.30099999999999999</v>
      </c>
      <c r="Z16" s="28">
        <v>2.6</v>
      </c>
      <c r="AA16" s="28">
        <v>1.7</v>
      </c>
      <c r="AB16" s="28">
        <v>3.6</v>
      </c>
      <c r="AC16" s="28" t="s">
        <v>60</v>
      </c>
      <c r="AD16" s="16">
        <v>28.3</v>
      </c>
      <c r="AE16" s="29">
        <v>0.80500000000000005</v>
      </c>
      <c r="AF16" s="29" t="s">
        <v>60</v>
      </c>
      <c r="AG16" s="29" t="s">
        <v>60</v>
      </c>
      <c r="AH16" s="28" t="s">
        <v>60</v>
      </c>
      <c r="AI16" s="28" t="s">
        <v>60</v>
      </c>
      <c r="AJ16" s="28" t="s">
        <v>60</v>
      </c>
      <c r="AK16" s="28">
        <v>0.03</v>
      </c>
      <c r="AL16" s="28" t="s">
        <v>60</v>
      </c>
      <c r="AM16" s="28" t="s">
        <v>60</v>
      </c>
      <c r="AN16" s="30">
        <v>2400</v>
      </c>
      <c r="AO16" s="28" t="s">
        <v>61</v>
      </c>
      <c r="AP16" s="16" t="s">
        <v>59</v>
      </c>
      <c r="AQ16" s="16" t="s">
        <v>59</v>
      </c>
      <c r="AR16" s="16" t="s">
        <v>59</v>
      </c>
      <c r="AS16" s="16" t="s">
        <v>59</v>
      </c>
      <c r="AT16" s="16" t="s">
        <v>59</v>
      </c>
      <c r="AU16" s="16" t="s">
        <v>59</v>
      </c>
      <c r="AV16" s="16" t="s">
        <v>59</v>
      </c>
      <c r="AW16" s="16" t="s">
        <v>59</v>
      </c>
      <c r="AX16" s="63"/>
    </row>
    <row r="17" spans="1:50" ht="30.75" customHeight="1">
      <c r="A17" s="22">
        <v>6</v>
      </c>
      <c r="B17" s="64" t="s">
        <v>102</v>
      </c>
      <c r="C17" s="31" t="s">
        <v>103</v>
      </c>
      <c r="D17" s="247"/>
      <c r="E17" s="31" t="s">
        <v>104</v>
      </c>
      <c r="F17" s="26">
        <v>44984</v>
      </c>
      <c r="G17" s="27"/>
      <c r="H17" s="16" t="s">
        <v>59</v>
      </c>
      <c r="I17" s="16" t="s">
        <v>59</v>
      </c>
      <c r="J17" s="16" t="s">
        <v>59</v>
      </c>
      <c r="K17" s="16" t="s">
        <v>59</v>
      </c>
      <c r="L17" s="16" t="s">
        <v>59</v>
      </c>
      <c r="M17" s="16" t="s">
        <v>59</v>
      </c>
      <c r="N17" s="16">
        <v>7.5</v>
      </c>
      <c r="O17" s="16" t="s">
        <v>59</v>
      </c>
      <c r="P17" s="16">
        <v>24.4</v>
      </c>
      <c r="Q17" s="28" t="s">
        <v>60</v>
      </c>
      <c r="R17" s="28" t="s">
        <v>60</v>
      </c>
      <c r="S17" s="16">
        <v>5.8</v>
      </c>
      <c r="T17" s="28" t="s">
        <v>60</v>
      </c>
      <c r="U17" s="28" t="s">
        <v>60</v>
      </c>
      <c r="V17" s="28" t="s">
        <v>60</v>
      </c>
      <c r="W17" s="28">
        <v>34.799999999999997</v>
      </c>
      <c r="X17" s="28">
        <v>3</v>
      </c>
      <c r="Y17" s="29">
        <v>0.63700000000000001</v>
      </c>
      <c r="Z17" s="28">
        <v>4</v>
      </c>
      <c r="AA17" s="28">
        <v>9.1999999999999993</v>
      </c>
      <c r="AB17" s="28">
        <v>12.4</v>
      </c>
      <c r="AC17" s="28" t="s">
        <v>60</v>
      </c>
      <c r="AD17" s="16">
        <v>32.9</v>
      </c>
      <c r="AE17" s="29">
        <v>0.04</v>
      </c>
      <c r="AF17" s="29">
        <v>7.0000000000000001E-3</v>
      </c>
      <c r="AG17" s="29" t="s">
        <v>60</v>
      </c>
      <c r="AH17" s="28" t="s">
        <v>60</v>
      </c>
      <c r="AI17" s="28" t="s">
        <v>60</v>
      </c>
      <c r="AJ17" s="28" t="s">
        <v>60</v>
      </c>
      <c r="AK17" s="28">
        <v>0.08</v>
      </c>
      <c r="AL17" s="28">
        <v>0.16</v>
      </c>
      <c r="AM17" s="28" t="s">
        <v>60</v>
      </c>
      <c r="AN17" s="30">
        <v>48000</v>
      </c>
      <c r="AO17" s="28" t="s">
        <v>65</v>
      </c>
      <c r="AP17" s="16" t="s">
        <v>59</v>
      </c>
      <c r="AQ17" s="16" t="s">
        <v>59</v>
      </c>
      <c r="AR17" s="16" t="s">
        <v>59</v>
      </c>
      <c r="AS17" s="16" t="s">
        <v>59</v>
      </c>
      <c r="AT17" s="16" t="s">
        <v>59</v>
      </c>
      <c r="AU17" s="16" t="s">
        <v>59</v>
      </c>
      <c r="AV17" s="16" t="s">
        <v>59</v>
      </c>
      <c r="AW17" s="16" t="s">
        <v>59</v>
      </c>
      <c r="AX17" s="63"/>
    </row>
    <row r="18" spans="1:50" ht="30.75" customHeight="1">
      <c r="A18" s="22">
        <v>7</v>
      </c>
      <c r="B18" s="64" t="s">
        <v>105</v>
      </c>
      <c r="C18" s="31" t="s">
        <v>106</v>
      </c>
      <c r="D18" s="247"/>
      <c r="E18" s="31" t="s">
        <v>107</v>
      </c>
      <c r="F18" s="26">
        <v>44984</v>
      </c>
      <c r="G18" s="27"/>
      <c r="H18" s="16" t="s">
        <v>59</v>
      </c>
      <c r="I18" s="16" t="s">
        <v>59</v>
      </c>
      <c r="J18" s="16" t="s">
        <v>59</v>
      </c>
      <c r="K18" s="16" t="s">
        <v>59</v>
      </c>
      <c r="L18" s="16" t="s">
        <v>59</v>
      </c>
      <c r="M18" s="16" t="s">
        <v>59</v>
      </c>
      <c r="N18" s="16">
        <v>7.7</v>
      </c>
      <c r="O18" s="16" t="s">
        <v>59</v>
      </c>
      <c r="P18" s="16">
        <v>24.6</v>
      </c>
      <c r="Q18" s="28" t="s">
        <v>60</v>
      </c>
      <c r="R18" s="28" t="s">
        <v>60</v>
      </c>
      <c r="S18" s="16">
        <v>3.4</v>
      </c>
      <c r="T18" s="28" t="s">
        <v>60</v>
      </c>
      <c r="U18" s="28" t="s">
        <v>60</v>
      </c>
      <c r="V18" s="28">
        <v>11.3</v>
      </c>
      <c r="W18" s="28">
        <v>59.9</v>
      </c>
      <c r="X18" s="28">
        <v>6.4</v>
      </c>
      <c r="Y18" s="29">
        <v>0.63400000000000001</v>
      </c>
      <c r="Z18" s="28">
        <v>5.4</v>
      </c>
      <c r="AA18" s="28">
        <v>12.6</v>
      </c>
      <c r="AB18" s="28">
        <v>13.3</v>
      </c>
      <c r="AC18" s="28" t="s">
        <v>60</v>
      </c>
      <c r="AD18" s="16">
        <v>39.9</v>
      </c>
      <c r="AE18" s="29">
        <v>4.2000000000000003E-2</v>
      </c>
      <c r="AF18" s="29">
        <v>8.0000000000000002E-3</v>
      </c>
      <c r="AG18" s="29" t="s">
        <v>60</v>
      </c>
      <c r="AH18" s="28" t="s">
        <v>60</v>
      </c>
      <c r="AI18" s="28" t="s">
        <v>60</v>
      </c>
      <c r="AJ18" s="28" t="s">
        <v>60</v>
      </c>
      <c r="AK18" s="28">
        <v>7.0000000000000007E-2</v>
      </c>
      <c r="AL18" s="28">
        <v>0.08</v>
      </c>
      <c r="AM18" s="28">
        <v>5</v>
      </c>
      <c r="AN18" s="30">
        <v>2400</v>
      </c>
      <c r="AO18" s="28" t="s">
        <v>65</v>
      </c>
      <c r="AP18" s="16" t="s">
        <v>59</v>
      </c>
      <c r="AQ18" s="16" t="s">
        <v>59</v>
      </c>
      <c r="AR18" s="16" t="s">
        <v>59</v>
      </c>
      <c r="AS18" s="16" t="s">
        <v>59</v>
      </c>
      <c r="AT18" s="16" t="s">
        <v>59</v>
      </c>
      <c r="AU18" s="16" t="s">
        <v>59</v>
      </c>
      <c r="AV18" s="16" t="s">
        <v>59</v>
      </c>
      <c r="AW18" s="16" t="s">
        <v>59</v>
      </c>
      <c r="AX18" s="63"/>
    </row>
    <row r="19" spans="1:50" ht="30.75" customHeight="1">
      <c r="A19" s="41">
        <v>8</v>
      </c>
      <c r="B19" s="65" t="s">
        <v>108</v>
      </c>
      <c r="C19" s="45" t="s">
        <v>109</v>
      </c>
      <c r="D19" s="248"/>
      <c r="E19" s="45" t="s">
        <v>110</v>
      </c>
      <c r="F19" s="66">
        <v>44984</v>
      </c>
      <c r="G19" s="47"/>
      <c r="H19" s="48" t="s">
        <v>59</v>
      </c>
      <c r="I19" s="48" t="s">
        <v>59</v>
      </c>
      <c r="J19" s="48" t="s">
        <v>59</v>
      </c>
      <c r="K19" s="48" t="s">
        <v>59</v>
      </c>
      <c r="L19" s="48" t="s">
        <v>59</v>
      </c>
      <c r="M19" s="48" t="s">
        <v>59</v>
      </c>
      <c r="N19" s="48">
        <v>7.8</v>
      </c>
      <c r="O19" s="48" t="s">
        <v>59</v>
      </c>
      <c r="P19" s="48">
        <v>28.8</v>
      </c>
      <c r="Q19" s="49" t="s">
        <v>60</v>
      </c>
      <c r="R19" s="49" t="s">
        <v>60</v>
      </c>
      <c r="S19" s="48">
        <v>3.4</v>
      </c>
      <c r="T19" s="49" t="s">
        <v>60</v>
      </c>
      <c r="U19" s="49" t="s">
        <v>60</v>
      </c>
      <c r="V19" s="49" t="s">
        <v>60</v>
      </c>
      <c r="W19" s="49" t="s">
        <v>60</v>
      </c>
      <c r="X19" s="49">
        <v>3.1</v>
      </c>
      <c r="Y19" s="50">
        <v>0.63900000000000001</v>
      </c>
      <c r="Z19" s="49">
        <v>5.4</v>
      </c>
      <c r="AA19" s="49">
        <v>6.7</v>
      </c>
      <c r="AB19" s="49">
        <v>9.1</v>
      </c>
      <c r="AC19" s="49" t="s">
        <v>60</v>
      </c>
      <c r="AD19" s="48">
        <v>39</v>
      </c>
      <c r="AE19" s="50">
        <v>3.9E-2</v>
      </c>
      <c r="AF19" s="50">
        <v>6.0000000000000001E-3</v>
      </c>
      <c r="AG19" s="50" t="s">
        <v>60</v>
      </c>
      <c r="AH19" s="49" t="s">
        <v>60</v>
      </c>
      <c r="AI19" s="49" t="s">
        <v>60</v>
      </c>
      <c r="AJ19" s="49" t="s">
        <v>60</v>
      </c>
      <c r="AK19" s="49">
        <v>7.0000000000000007E-2</v>
      </c>
      <c r="AL19" s="49">
        <v>0.08</v>
      </c>
      <c r="AM19" s="49" t="s">
        <v>60</v>
      </c>
      <c r="AN19" s="51">
        <v>48000</v>
      </c>
      <c r="AO19" s="49" t="s">
        <v>61</v>
      </c>
      <c r="AP19" s="48" t="s">
        <v>59</v>
      </c>
      <c r="AQ19" s="48" t="s">
        <v>59</v>
      </c>
      <c r="AR19" s="48" t="s">
        <v>59</v>
      </c>
      <c r="AS19" s="48" t="s">
        <v>59</v>
      </c>
      <c r="AT19" s="48" t="s">
        <v>59</v>
      </c>
      <c r="AU19" s="48" t="s">
        <v>59</v>
      </c>
      <c r="AV19" s="48" t="s">
        <v>59</v>
      </c>
      <c r="AW19" s="48" t="s">
        <v>59</v>
      </c>
      <c r="AX19" s="67"/>
    </row>
    <row r="20" spans="1:50" ht="26.25" customHeight="1">
      <c r="A20" s="52">
        <v>1</v>
      </c>
      <c r="B20" s="52" t="s">
        <v>55</v>
      </c>
      <c r="C20" s="54" t="s">
        <v>56</v>
      </c>
      <c r="D20" s="68" t="s">
        <v>57</v>
      </c>
      <c r="E20" s="69" t="s">
        <v>58</v>
      </c>
      <c r="F20" s="55">
        <v>45134</v>
      </c>
      <c r="G20" s="70">
        <v>0.53819444444444442</v>
      </c>
      <c r="H20" s="71" t="s">
        <v>111</v>
      </c>
      <c r="I20" s="72">
        <v>13</v>
      </c>
      <c r="J20" s="71" t="s">
        <v>112</v>
      </c>
      <c r="K20" s="71">
        <v>56</v>
      </c>
      <c r="L20" s="71" t="s">
        <v>113</v>
      </c>
      <c r="M20" s="72">
        <v>1.25</v>
      </c>
      <c r="N20" s="57">
        <v>7.75</v>
      </c>
      <c r="O20" s="57">
        <v>9.66</v>
      </c>
      <c r="P20" s="57">
        <v>16.3</v>
      </c>
      <c r="Q20" s="57" t="s">
        <v>60</v>
      </c>
      <c r="R20" s="57" t="s">
        <v>60</v>
      </c>
      <c r="S20" s="57">
        <v>7.5</v>
      </c>
      <c r="T20" s="57" t="s">
        <v>60</v>
      </c>
      <c r="U20" s="57" t="s">
        <v>60</v>
      </c>
      <c r="V20" s="57">
        <v>18.5</v>
      </c>
      <c r="W20" s="57">
        <v>93.8</v>
      </c>
      <c r="X20" s="57">
        <v>2.8</v>
      </c>
      <c r="Y20" s="73">
        <v>3.92</v>
      </c>
      <c r="Z20" s="57">
        <v>13.9</v>
      </c>
      <c r="AA20" s="57">
        <v>9.1</v>
      </c>
      <c r="AB20" s="57">
        <v>11.7</v>
      </c>
      <c r="AC20" s="57" t="s">
        <v>60</v>
      </c>
      <c r="AD20" s="57">
        <v>25.7</v>
      </c>
      <c r="AE20" s="73">
        <v>0.156</v>
      </c>
      <c r="AF20" s="73">
        <v>1.4999999999999999E-2</v>
      </c>
      <c r="AG20" s="73" t="s">
        <v>60</v>
      </c>
      <c r="AH20" s="57" t="s">
        <v>60</v>
      </c>
      <c r="AI20" s="57">
        <v>0.06</v>
      </c>
      <c r="AJ20" s="57" t="s">
        <v>60</v>
      </c>
      <c r="AK20" s="57" t="s">
        <v>60</v>
      </c>
      <c r="AL20" s="57">
        <v>1</v>
      </c>
      <c r="AM20" s="57">
        <v>9</v>
      </c>
      <c r="AN20" s="74">
        <v>2400</v>
      </c>
      <c r="AO20" s="57" t="s">
        <v>65</v>
      </c>
      <c r="AP20" s="57" t="s">
        <v>59</v>
      </c>
      <c r="AQ20" s="57" t="s">
        <v>59</v>
      </c>
      <c r="AR20" s="57" t="s">
        <v>59</v>
      </c>
      <c r="AS20" s="57" t="s">
        <v>59</v>
      </c>
      <c r="AT20" s="57" t="s">
        <v>59</v>
      </c>
      <c r="AU20" s="57" t="s">
        <v>59</v>
      </c>
      <c r="AV20" s="57" t="s">
        <v>59</v>
      </c>
      <c r="AW20" s="57" t="s">
        <v>59</v>
      </c>
      <c r="AX20" s="61"/>
    </row>
    <row r="21" spans="1:50" ht="26.25" customHeight="1">
      <c r="A21" s="22">
        <v>2</v>
      </c>
      <c r="B21" s="23" t="s">
        <v>62</v>
      </c>
      <c r="C21" s="24" t="s">
        <v>63</v>
      </c>
      <c r="D21" s="25"/>
      <c r="E21" s="75" t="s">
        <v>64</v>
      </c>
      <c r="F21" s="26">
        <v>45134</v>
      </c>
      <c r="G21" s="76">
        <v>0.52569444444444446</v>
      </c>
      <c r="H21" s="77" t="s">
        <v>111</v>
      </c>
      <c r="I21" s="78">
        <v>13</v>
      </c>
      <c r="J21" s="77" t="s">
        <v>112</v>
      </c>
      <c r="K21" s="77">
        <v>57</v>
      </c>
      <c r="L21" s="77" t="s">
        <v>114</v>
      </c>
      <c r="M21" s="78">
        <v>1.25</v>
      </c>
      <c r="N21" s="16">
        <v>7.1</v>
      </c>
      <c r="O21" s="16">
        <v>6.46</v>
      </c>
      <c r="P21" s="16">
        <v>16.2</v>
      </c>
      <c r="Q21" s="16" t="s">
        <v>60</v>
      </c>
      <c r="R21" s="16" t="s">
        <v>60</v>
      </c>
      <c r="S21" s="16">
        <v>15</v>
      </c>
      <c r="T21" s="16" t="s">
        <v>60</v>
      </c>
      <c r="U21" s="16" t="s">
        <v>60</v>
      </c>
      <c r="V21" s="16">
        <v>18.7</v>
      </c>
      <c r="W21" s="16">
        <v>93.4</v>
      </c>
      <c r="X21" s="16">
        <v>2.2999999999999998</v>
      </c>
      <c r="Y21" s="32" t="s">
        <v>60</v>
      </c>
      <c r="Z21" s="16" t="s">
        <v>60</v>
      </c>
      <c r="AA21" s="16">
        <v>2.8</v>
      </c>
      <c r="AB21" s="16">
        <v>10.5</v>
      </c>
      <c r="AC21" s="16" t="s">
        <v>60</v>
      </c>
      <c r="AD21" s="16">
        <v>22.4</v>
      </c>
      <c r="AE21" s="32">
        <v>0.13300000000000001</v>
      </c>
      <c r="AF21" s="32">
        <v>1.0999999999999999E-2</v>
      </c>
      <c r="AG21" s="32">
        <v>4.3999999999999997E-2</v>
      </c>
      <c r="AH21" s="16" t="s">
        <v>60</v>
      </c>
      <c r="AI21" s="16" t="s">
        <v>60</v>
      </c>
      <c r="AJ21" s="16" t="s">
        <v>60</v>
      </c>
      <c r="AK21" s="16">
        <v>0.04</v>
      </c>
      <c r="AL21" s="16">
        <v>1.7</v>
      </c>
      <c r="AM21" s="16">
        <v>9</v>
      </c>
      <c r="AN21" s="79">
        <v>4600</v>
      </c>
      <c r="AO21" s="16" t="s">
        <v>61</v>
      </c>
      <c r="AP21" s="16" t="s">
        <v>59</v>
      </c>
      <c r="AQ21" s="16" t="s">
        <v>59</v>
      </c>
      <c r="AR21" s="16" t="s">
        <v>59</v>
      </c>
      <c r="AS21" s="16" t="s">
        <v>59</v>
      </c>
      <c r="AT21" s="16" t="s">
        <v>59</v>
      </c>
      <c r="AU21" s="16" t="s">
        <v>59</v>
      </c>
      <c r="AV21" s="16" t="s">
        <v>59</v>
      </c>
      <c r="AW21" s="16" t="s">
        <v>59</v>
      </c>
      <c r="AX21" s="63"/>
    </row>
    <row r="22" spans="1:50" ht="26.25" customHeight="1">
      <c r="A22" s="22">
        <v>3</v>
      </c>
      <c r="B22" s="23" t="s">
        <v>66</v>
      </c>
      <c r="C22" s="24" t="s">
        <v>67</v>
      </c>
      <c r="D22" s="25"/>
      <c r="E22" s="80" t="s">
        <v>68</v>
      </c>
      <c r="F22" s="26">
        <v>45134</v>
      </c>
      <c r="G22" s="76">
        <v>0.47986111111111113</v>
      </c>
      <c r="H22" s="77" t="s">
        <v>111</v>
      </c>
      <c r="I22" s="78">
        <v>12</v>
      </c>
      <c r="J22" s="77" t="s">
        <v>115</v>
      </c>
      <c r="K22" s="77">
        <v>61</v>
      </c>
      <c r="L22" s="77" t="s">
        <v>114</v>
      </c>
      <c r="M22" s="78">
        <v>1.25</v>
      </c>
      <c r="N22" s="16">
        <v>7.48</v>
      </c>
      <c r="O22" s="16">
        <v>2.17</v>
      </c>
      <c r="P22" s="16">
        <v>12.7</v>
      </c>
      <c r="Q22" s="16" t="s">
        <v>60</v>
      </c>
      <c r="R22" s="16">
        <v>3</v>
      </c>
      <c r="S22" s="16">
        <v>122</v>
      </c>
      <c r="T22" s="16">
        <v>1.5</v>
      </c>
      <c r="U22" s="16">
        <v>2</v>
      </c>
      <c r="V22" s="16">
        <v>39.6</v>
      </c>
      <c r="W22" s="16">
        <v>211</v>
      </c>
      <c r="X22" s="16">
        <v>1.8</v>
      </c>
      <c r="Y22" s="32" t="s">
        <v>60</v>
      </c>
      <c r="Z22" s="16" t="s">
        <v>60</v>
      </c>
      <c r="AA22" s="16">
        <v>6.7</v>
      </c>
      <c r="AB22" s="16">
        <v>11.7</v>
      </c>
      <c r="AC22" s="16" t="s">
        <v>60</v>
      </c>
      <c r="AD22" s="16">
        <v>26.1</v>
      </c>
      <c r="AE22" s="32">
        <v>0.94499999999999995</v>
      </c>
      <c r="AF22" s="32">
        <v>1.2999999999999999E-2</v>
      </c>
      <c r="AG22" s="32">
        <v>2.8000000000000001E-2</v>
      </c>
      <c r="AH22" s="16">
        <v>7.0000000000000001E-3</v>
      </c>
      <c r="AI22" s="16">
        <v>0.06</v>
      </c>
      <c r="AJ22" s="16" t="s">
        <v>60</v>
      </c>
      <c r="AK22" s="16">
        <v>0.18</v>
      </c>
      <c r="AL22" s="16">
        <v>1.4</v>
      </c>
      <c r="AM22" s="16">
        <v>15</v>
      </c>
      <c r="AN22" s="79">
        <v>220000</v>
      </c>
      <c r="AO22" s="16" t="s">
        <v>65</v>
      </c>
      <c r="AP22" s="16" t="s">
        <v>59</v>
      </c>
      <c r="AQ22" s="16" t="s">
        <v>59</v>
      </c>
      <c r="AR22" s="16" t="s">
        <v>59</v>
      </c>
      <c r="AS22" s="16" t="s">
        <v>59</v>
      </c>
      <c r="AT22" s="16" t="s">
        <v>59</v>
      </c>
      <c r="AU22" s="16" t="s">
        <v>59</v>
      </c>
      <c r="AV22" s="16" t="s">
        <v>59</v>
      </c>
      <c r="AW22" s="16" t="s">
        <v>59</v>
      </c>
      <c r="AX22" s="63"/>
    </row>
    <row r="23" spans="1:50" ht="26.25" customHeight="1">
      <c r="A23" s="22">
        <v>4</v>
      </c>
      <c r="B23" s="23" t="s">
        <v>69</v>
      </c>
      <c r="C23" s="31" t="s">
        <v>70</v>
      </c>
      <c r="D23" s="25"/>
      <c r="E23" s="80" t="s">
        <v>71</v>
      </c>
      <c r="F23" s="26">
        <v>45134</v>
      </c>
      <c r="G23" s="76">
        <v>0.49236111111111114</v>
      </c>
      <c r="H23" s="77" t="s">
        <v>111</v>
      </c>
      <c r="I23" s="78">
        <v>13</v>
      </c>
      <c r="J23" s="77" t="s">
        <v>115</v>
      </c>
      <c r="K23" s="77">
        <v>59</v>
      </c>
      <c r="L23" s="77" t="s">
        <v>114</v>
      </c>
      <c r="M23" s="78">
        <v>1.25</v>
      </c>
      <c r="N23" s="16">
        <v>7.31</v>
      </c>
      <c r="O23" s="16">
        <v>8.9</v>
      </c>
      <c r="P23" s="16">
        <v>14.9</v>
      </c>
      <c r="Q23" s="16" t="s">
        <v>60</v>
      </c>
      <c r="R23" s="16" t="s">
        <v>60</v>
      </c>
      <c r="S23" s="16">
        <v>16</v>
      </c>
      <c r="T23" s="16" t="s">
        <v>60</v>
      </c>
      <c r="U23" s="16" t="s">
        <v>60</v>
      </c>
      <c r="V23" s="16">
        <v>10.6</v>
      </c>
      <c r="W23" s="16">
        <v>53.7</v>
      </c>
      <c r="X23" s="16">
        <v>0.18</v>
      </c>
      <c r="Y23" s="32">
        <v>3.5999999999999997E-2</v>
      </c>
      <c r="Z23" s="16">
        <v>2.6</v>
      </c>
      <c r="AA23" s="16">
        <v>1</v>
      </c>
      <c r="AB23" s="16">
        <v>1.5</v>
      </c>
      <c r="AC23" s="16" t="s">
        <v>60</v>
      </c>
      <c r="AD23" s="16">
        <v>10.7</v>
      </c>
      <c r="AE23" s="32">
        <v>1.42</v>
      </c>
      <c r="AF23" s="32" t="s">
        <v>60</v>
      </c>
      <c r="AG23" s="32" t="s">
        <v>60</v>
      </c>
      <c r="AH23" s="16" t="s">
        <v>60</v>
      </c>
      <c r="AI23" s="16" t="s">
        <v>60</v>
      </c>
      <c r="AJ23" s="16" t="s">
        <v>60</v>
      </c>
      <c r="AK23" s="16" t="s">
        <v>60</v>
      </c>
      <c r="AL23" s="16" t="s">
        <v>60</v>
      </c>
      <c r="AM23" s="16">
        <v>4</v>
      </c>
      <c r="AN23" s="79">
        <v>230</v>
      </c>
      <c r="AO23" s="16" t="s">
        <v>61</v>
      </c>
      <c r="AP23" s="16" t="s">
        <v>59</v>
      </c>
      <c r="AQ23" s="16" t="s">
        <v>59</v>
      </c>
      <c r="AR23" s="16" t="s">
        <v>59</v>
      </c>
      <c r="AS23" s="16" t="s">
        <v>59</v>
      </c>
      <c r="AT23" s="16" t="s">
        <v>59</v>
      </c>
      <c r="AU23" s="16" t="s">
        <v>59</v>
      </c>
      <c r="AV23" s="16" t="s">
        <v>59</v>
      </c>
      <c r="AW23" s="16" t="s">
        <v>59</v>
      </c>
      <c r="AX23" s="63"/>
    </row>
    <row r="24" spans="1:50" ht="26.25" customHeight="1">
      <c r="A24" s="22">
        <v>5</v>
      </c>
      <c r="B24" s="23" t="s">
        <v>72</v>
      </c>
      <c r="C24" s="31" t="s">
        <v>73</v>
      </c>
      <c r="D24" s="25"/>
      <c r="E24" s="80" t="s">
        <v>74</v>
      </c>
      <c r="F24" s="26">
        <v>45134</v>
      </c>
      <c r="G24" s="76">
        <v>0.55277777777777781</v>
      </c>
      <c r="H24" s="77" t="s">
        <v>111</v>
      </c>
      <c r="I24" s="78">
        <v>14</v>
      </c>
      <c r="J24" s="77" t="s">
        <v>116</v>
      </c>
      <c r="K24" s="77">
        <v>55</v>
      </c>
      <c r="L24" s="77" t="s">
        <v>114</v>
      </c>
      <c r="M24" s="78">
        <v>1.25</v>
      </c>
      <c r="N24" s="16">
        <v>7.2</v>
      </c>
      <c r="O24" s="16">
        <v>10.01</v>
      </c>
      <c r="P24" s="16">
        <v>14.7</v>
      </c>
      <c r="Q24" s="16" t="s">
        <v>60</v>
      </c>
      <c r="R24" s="16">
        <v>2</v>
      </c>
      <c r="S24" s="16">
        <v>27</v>
      </c>
      <c r="T24" s="16" t="s">
        <v>60</v>
      </c>
      <c r="U24" s="16" t="s">
        <v>60</v>
      </c>
      <c r="V24" s="16">
        <v>30.9</v>
      </c>
      <c r="W24" s="16">
        <v>146</v>
      </c>
      <c r="X24" s="16">
        <v>4</v>
      </c>
      <c r="Y24" s="32" t="s">
        <v>60</v>
      </c>
      <c r="Z24" s="16" t="s">
        <v>60</v>
      </c>
      <c r="AA24" s="16">
        <v>22.5</v>
      </c>
      <c r="AB24" s="16">
        <v>37</v>
      </c>
      <c r="AC24" s="16" t="s">
        <v>60</v>
      </c>
      <c r="AD24" s="16">
        <v>33.4</v>
      </c>
      <c r="AE24" s="32">
        <v>0.21</v>
      </c>
      <c r="AF24" s="32">
        <v>8.0000000000000002E-3</v>
      </c>
      <c r="AG24" s="32" t="s">
        <v>60</v>
      </c>
      <c r="AH24" s="16" t="s">
        <v>60</v>
      </c>
      <c r="AI24" s="16" t="s">
        <v>60</v>
      </c>
      <c r="AJ24" s="16" t="s">
        <v>60</v>
      </c>
      <c r="AK24" s="16">
        <v>0.09</v>
      </c>
      <c r="AL24" s="16">
        <v>2.5</v>
      </c>
      <c r="AM24" s="16">
        <v>12</v>
      </c>
      <c r="AN24" s="79">
        <v>220000</v>
      </c>
      <c r="AO24" s="16" t="s">
        <v>61</v>
      </c>
      <c r="AP24" s="16" t="s">
        <v>59</v>
      </c>
      <c r="AQ24" s="16" t="s">
        <v>59</v>
      </c>
      <c r="AR24" s="16" t="s">
        <v>59</v>
      </c>
      <c r="AS24" s="16" t="s">
        <v>59</v>
      </c>
      <c r="AT24" s="16" t="s">
        <v>59</v>
      </c>
      <c r="AU24" s="16" t="s">
        <v>59</v>
      </c>
      <c r="AV24" s="16" t="s">
        <v>59</v>
      </c>
      <c r="AW24" s="16" t="s">
        <v>59</v>
      </c>
      <c r="AX24" s="63"/>
    </row>
    <row r="25" spans="1:50" ht="26.25" customHeight="1">
      <c r="A25" s="22">
        <v>7</v>
      </c>
      <c r="B25" s="23" t="s">
        <v>75</v>
      </c>
      <c r="C25" s="31" t="s">
        <v>76</v>
      </c>
      <c r="D25" s="25"/>
      <c r="E25" s="80" t="s">
        <v>77</v>
      </c>
      <c r="F25" s="26">
        <v>45134</v>
      </c>
      <c r="G25" s="76">
        <v>0.44444444444444442</v>
      </c>
      <c r="H25" s="77" t="s">
        <v>111</v>
      </c>
      <c r="I25" s="78">
        <v>11</v>
      </c>
      <c r="J25" s="81" t="s">
        <v>117</v>
      </c>
      <c r="K25" s="77">
        <v>65</v>
      </c>
      <c r="L25" s="77" t="s">
        <v>114</v>
      </c>
      <c r="M25" s="78">
        <v>1.25</v>
      </c>
      <c r="N25" s="16">
        <v>7.24</v>
      </c>
      <c r="O25" s="16">
        <v>6.46</v>
      </c>
      <c r="P25" s="16">
        <v>14.2</v>
      </c>
      <c r="Q25" s="16" t="s">
        <v>60</v>
      </c>
      <c r="R25" s="16" t="s">
        <v>60</v>
      </c>
      <c r="S25" s="16">
        <v>10</v>
      </c>
      <c r="T25" s="16" t="s">
        <v>60</v>
      </c>
      <c r="U25" s="16" t="s">
        <v>60</v>
      </c>
      <c r="V25" s="16">
        <v>13.7</v>
      </c>
      <c r="W25" s="16">
        <v>73</v>
      </c>
      <c r="X25" s="16">
        <v>0.41</v>
      </c>
      <c r="Y25" s="32">
        <v>0.13300000000000001</v>
      </c>
      <c r="Z25" s="16">
        <v>3.5</v>
      </c>
      <c r="AA25" s="16">
        <v>1.3</v>
      </c>
      <c r="AB25" s="16">
        <v>3.3</v>
      </c>
      <c r="AC25" s="16" t="s">
        <v>60</v>
      </c>
      <c r="AD25" s="16">
        <v>17.7</v>
      </c>
      <c r="AE25" s="32">
        <v>0.79400000000000004</v>
      </c>
      <c r="AF25" s="32" t="s">
        <v>60</v>
      </c>
      <c r="AG25" s="32" t="s">
        <v>60</v>
      </c>
      <c r="AH25" s="16" t="s">
        <v>60</v>
      </c>
      <c r="AI25" s="16" t="s">
        <v>60</v>
      </c>
      <c r="AJ25" s="16" t="s">
        <v>60</v>
      </c>
      <c r="AK25" s="16">
        <v>0.03</v>
      </c>
      <c r="AL25" s="16">
        <v>0.08</v>
      </c>
      <c r="AM25" s="16">
        <v>6</v>
      </c>
      <c r="AN25" s="79">
        <v>48000</v>
      </c>
      <c r="AO25" s="16" t="s">
        <v>61</v>
      </c>
      <c r="AP25" s="16" t="s">
        <v>59</v>
      </c>
      <c r="AQ25" s="16" t="s">
        <v>59</v>
      </c>
      <c r="AR25" s="16" t="s">
        <v>59</v>
      </c>
      <c r="AS25" s="16" t="s">
        <v>59</v>
      </c>
      <c r="AT25" s="16" t="s">
        <v>59</v>
      </c>
      <c r="AU25" s="16" t="s">
        <v>59</v>
      </c>
      <c r="AV25" s="16" t="s">
        <v>59</v>
      </c>
      <c r="AW25" s="16" t="s">
        <v>59</v>
      </c>
      <c r="AX25" s="63"/>
    </row>
    <row r="26" spans="1:50" ht="26.25" customHeight="1">
      <c r="A26" s="22">
        <v>9</v>
      </c>
      <c r="B26" s="82" t="s">
        <v>78</v>
      </c>
      <c r="C26" s="83" t="s">
        <v>79</v>
      </c>
      <c r="D26" s="84"/>
      <c r="E26" s="85" t="s">
        <v>80</v>
      </c>
      <c r="F26" s="26">
        <v>45134</v>
      </c>
      <c r="G26" s="76">
        <v>0.50347222222222221</v>
      </c>
      <c r="H26" s="77" t="s">
        <v>111</v>
      </c>
      <c r="I26" s="78">
        <v>13</v>
      </c>
      <c r="J26" s="77" t="s">
        <v>112</v>
      </c>
      <c r="K26" s="77">
        <v>58</v>
      </c>
      <c r="L26" s="77" t="s">
        <v>114</v>
      </c>
      <c r="M26" s="78">
        <v>1.25</v>
      </c>
      <c r="N26" s="16">
        <v>7.51</v>
      </c>
      <c r="O26" s="16">
        <v>8.84</v>
      </c>
      <c r="P26" s="16">
        <v>15</v>
      </c>
      <c r="Q26" s="16" t="s">
        <v>60</v>
      </c>
      <c r="R26" s="16" t="s">
        <v>60</v>
      </c>
      <c r="S26" s="16">
        <v>17</v>
      </c>
      <c r="T26" s="16" t="s">
        <v>60</v>
      </c>
      <c r="U26" s="16" t="s">
        <v>60</v>
      </c>
      <c r="V26" s="16">
        <v>10.4</v>
      </c>
      <c r="W26" s="16">
        <v>53.4</v>
      </c>
      <c r="X26" s="16">
        <v>0.08</v>
      </c>
      <c r="Y26" s="32">
        <v>0.04</v>
      </c>
      <c r="Z26" s="16">
        <v>2.8</v>
      </c>
      <c r="AA26" s="16">
        <v>0.9</v>
      </c>
      <c r="AB26" s="16">
        <v>2.1</v>
      </c>
      <c r="AC26" s="16" t="s">
        <v>60</v>
      </c>
      <c r="AD26" s="16">
        <v>13</v>
      </c>
      <c r="AE26" s="32">
        <v>1.5</v>
      </c>
      <c r="AF26" s="32" t="s">
        <v>60</v>
      </c>
      <c r="AG26" s="32" t="s">
        <v>60</v>
      </c>
      <c r="AH26" s="16" t="s">
        <v>60</v>
      </c>
      <c r="AI26" s="16" t="s">
        <v>60</v>
      </c>
      <c r="AJ26" s="16" t="s">
        <v>60</v>
      </c>
      <c r="AK26" s="16">
        <v>0.04</v>
      </c>
      <c r="AL26" s="16">
        <v>0.09</v>
      </c>
      <c r="AM26" s="16">
        <v>4</v>
      </c>
      <c r="AN26" s="79">
        <v>230</v>
      </c>
      <c r="AO26" s="16" t="s">
        <v>61</v>
      </c>
      <c r="AP26" s="16" t="s">
        <v>59</v>
      </c>
      <c r="AQ26" s="16" t="s">
        <v>59</v>
      </c>
      <c r="AR26" s="16" t="s">
        <v>59</v>
      </c>
      <c r="AS26" s="16" t="s">
        <v>59</v>
      </c>
      <c r="AT26" s="16" t="s">
        <v>59</v>
      </c>
      <c r="AU26" s="16" t="s">
        <v>59</v>
      </c>
      <c r="AV26" s="16" t="s">
        <v>59</v>
      </c>
      <c r="AW26" s="16" t="s">
        <v>59</v>
      </c>
      <c r="AX26" s="63"/>
    </row>
    <row r="27" spans="1:50" ht="26.25" customHeight="1">
      <c r="A27" s="22">
        <v>6</v>
      </c>
      <c r="B27" s="23" t="s">
        <v>81</v>
      </c>
      <c r="C27" s="31" t="s">
        <v>82</v>
      </c>
      <c r="D27" s="25"/>
      <c r="E27" s="31" t="s">
        <v>83</v>
      </c>
      <c r="F27" s="26">
        <v>45134</v>
      </c>
      <c r="G27" s="27">
        <v>0.46597222222222223</v>
      </c>
      <c r="H27" s="77" t="s">
        <v>111</v>
      </c>
      <c r="I27" s="78">
        <v>11</v>
      </c>
      <c r="J27" s="77" t="s">
        <v>115</v>
      </c>
      <c r="K27" s="77">
        <v>63</v>
      </c>
      <c r="L27" s="77" t="s">
        <v>114</v>
      </c>
      <c r="M27" s="78">
        <v>1.25</v>
      </c>
      <c r="N27" s="16">
        <v>7.11</v>
      </c>
      <c r="O27" s="16">
        <v>1.25</v>
      </c>
      <c r="P27" s="16">
        <v>13.5</v>
      </c>
      <c r="Q27" s="16" t="s">
        <v>60</v>
      </c>
      <c r="R27" s="16">
        <v>2</v>
      </c>
      <c r="S27" s="16">
        <v>33</v>
      </c>
      <c r="T27" s="16" t="s">
        <v>60</v>
      </c>
      <c r="U27" s="16" t="s">
        <v>60</v>
      </c>
      <c r="V27" s="16">
        <v>19.2</v>
      </c>
      <c r="W27" s="16">
        <v>104</v>
      </c>
      <c r="X27" s="16">
        <v>3.2</v>
      </c>
      <c r="Y27" s="32" t="s">
        <v>60</v>
      </c>
      <c r="Z27" s="16" t="s">
        <v>60</v>
      </c>
      <c r="AA27" s="16">
        <v>12</v>
      </c>
      <c r="AB27" s="16">
        <v>22.2</v>
      </c>
      <c r="AC27" s="16" t="s">
        <v>60</v>
      </c>
      <c r="AD27" s="16">
        <v>65.400000000000006</v>
      </c>
      <c r="AE27" s="32">
        <v>0.159</v>
      </c>
      <c r="AF27" s="32">
        <v>7.0000000000000001E-3</v>
      </c>
      <c r="AG27" s="32" t="s">
        <v>60</v>
      </c>
      <c r="AH27" s="16" t="s">
        <v>60</v>
      </c>
      <c r="AI27" s="16" t="s">
        <v>60</v>
      </c>
      <c r="AJ27" s="16" t="s">
        <v>60</v>
      </c>
      <c r="AK27" s="16">
        <v>0.09</v>
      </c>
      <c r="AL27" s="16">
        <v>1.2</v>
      </c>
      <c r="AM27" s="16">
        <v>10</v>
      </c>
      <c r="AN27" s="79">
        <v>220000</v>
      </c>
      <c r="AO27" s="16" t="s">
        <v>61</v>
      </c>
      <c r="AP27" s="16" t="s">
        <v>59</v>
      </c>
      <c r="AQ27" s="16" t="s">
        <v>59</v>
      </c>
      <c r="AR27" s="16" t="s">
        <v>59</v>
      </c>
      <c r="AS27" s="16" t="s">
        <v>59</v>
      </c>
      <c r="AT27" s="16" t="s">
        <v>59</v>
      </c>
      <c r="AU27" s="16" t="s">
        <v>59</v>
      </c>
      <c r="AV27" s="16" t="s">
        <v>59</v>
      </c>
      <c r="AW27" s="16" t="s">
        <v>59</v>
      </c>
      <c r="AX27" s="63"/>
    </row>
    <row r="28" spans="1:50" ht="26.25" customHeight="1">
      <c r="A28" s="22">
        <v>8</v>
      </c>
      <c r="B28" s="23" t="s">
        <v>84</v>
      </c>
      <c r="C28" s="31" t="s">
        <v>85</v>
      </c>
      <c r="D28" s="25"/>
      <c r="E28" s="24" t="s">
        <v>86</v>
      </c>
      <c r="F28" s="86">
        <v>45134</v>
      </c>
      <c r="G28" s="27">
        <v>0.56736111111111109</v>
      </c>
      <c r="H28" s="77" t="s">
        <v>111</v>
      </c>
      <c r="I28" s="78">
        <v>14</v>
      </c>
      <c r="J28" s="77" t="s">
        <v>118</v>
      </c>
      <c r="K28" s="77">
        <v>56</v>
      </c>
      <c r="L28" s="77" t="s">
        <v>114</v>
      </c>
      <c r="M28" s="78">
        <v>1.25</v>
      </c>
      <c r="N28" s="16">
        <v>7.12</v>
      </c>
      <c r="O28" s="16">
        <v>7.06</v>
      </c>
      <c r="P28" s="16">
        <v>16</v>
      </c>
      <c r="Q28" s="16" t="s">
        <v>60</v>
      </c>
      <c r="R28" s="16" t="s">
        <v>60</v>
      </c>
      <c r="S28" s="16">
        <v>13</v>
      </c>
      <c r="T28" s="16" t="s">
        <v>60</v>
      </c>
      <c r="U28" s="16" t="s">
        <v>60</v>
      </c>
      <c r="V28" s="16">
        <v>18.600000000000001</v>
      </c>
      <c r="W28" s="16">
        <v>99.2</v>
      </c>
      <c r="X28" s="16">
        <v>1.3</v>
      </c>
      <c r="Y28" s="32">
        <v>0.73199999999999998</v>
      </c>
      <c r="Z28" s="16" t="s">
        <v>60</v>
      </c>
      <c r="AA28" s="16">
        <v>7.5</v>
      </c>
      <c r="AB28" s="16">
        <v>14.4</v>
      </c>
      <c r="AC28" s="16" t="s">
        <v>60</v>
      </c>
      <c r="AD28" s="16">
        <v>29.9</v>
      </c>
      <c r="AE28" s="32">
        <v>7.1999999999999995E-2</v>
      </c>
      <c r="AF28" s="32" t="s">
        <v>60</v>
      </c>
      <c r="AG28" s="32" t="s">
        <v>60</v>
      </c>
      <c r="AH28" s="16" t="s">
        <v>60</v>
      </c>
      <c r="AI28" s="16" t="s">
        <v>60</v>
      </c>
      <c r="AJ28" s="16" t="s">
        <v>60</v>
      </c>
      <c r="AK28" s="16">
        <v>7.0000000000000007E-2</v>
      </c>
      <c r="AL28" s="16">
        <v>3.1</v>
      </c>
      <c r="AM28" s="16">
        <v>10</v>
      </c>
      <c r="AN28" s="79">
        <v>2400</v>
      </c>
      <c r="AO28" s="16" t="s">
        <v>61</v>
      </c>
      <c r="AP28" s="16" t="s">
        <v>59</v>
      </c>
      <c r="AQ28" s="16" t="s">
        <v>59</v>
      </c>
      <c r="AR28" s="16" t="s">
        <v>59</v>
      </c>
      <c r="AS28" s="16" t="s">
        <v>59</v>
      </c>
      <c r="AT28" s="16" t="s">
        <v>59</v>
      </c>
      <c r="AU28" s="16" t="s">
        <v>59</v>
      </c>
      <c r="AV28" s="16" t="s">
        <v>59</v>
      </c>
      <c r="AW28" s="16" t="s">
        <v>59</v>
      </c>
      <c r="AX28" s="63"/>
    </row>
    <row r="29" spans="1:50" ht="30.75" customHeight="1">
      <c r="A29" s="11">
        <v>1</v>
      </c>
      <c r="B29" s="87" t="s">
        <v>87</v>
      </c>
      <c r="C29" s="12" t="s">
        <v>88</v>
      </c>
      <c r="D29" s="249" t="s">
        <v>57</v>
      </c>
      <c r="E29" s="12" t="s">
        <v>89</v>
      </c>
      <c r="F29" s="14">
        <v>45167</v>
      </c>
      <c r="G29" s="15">
        <v>0.52013888888888893</v>
      </c>
      <c r="H29" s="88" t="s">
        <v>111</v>
      </c>
      <c r="I29" s="89">
        <v>20</v>
      </c>
      <c r="J29" s="88" t="s">
        <v>119</v>
      </c>
      <c r="K29" s="88">
        <v>29</v>
      </c>
      <c r="L29" s="88" t="s">
        <v>114</v>
      </c>
      <c r="M29" s="89">
        <v>0.14000000000000001</v>
      </c>
      <c r="N29" s="17">
        <v>7.08</v>
      </c>
      <c r="O29" s="17">
        <v>1.8</v>
      </c>
      <c r="P29" s="17">
        <v>16.2</v>
      </c>
      <c r="Q29" s="18" t="s">
        <v>60</v>
      </c>
      <c r="R29" s="18" t="s">
        <v>60</v>
      </c>
      <c r="S29" s="17">
        <v>4.0999999999999996</v>
      </c>
      <c r="T29" s="18" t="s">
        <v>60</v>
      </c>
      <c r="U29" s="18" t="s">
        <v>60</v>
      </c>
      <c r="V29" s="18" t="s">
        <v>60</v>
      </c>
      <c r="W29" s="18">
        <v>33.299999999999997</v>
      </c>
      <c r="X29" s="18">
        <v>2.2000000000000002</v>
      </c>
      <c r="Y29" s="19" t="s">
        <v>60</v>
      </c>
      <c r="Z29" s="18" t="s">
        <v>60</v>
      </c>
      <c r="AA29" s="18" t="s">
        <v>60</v>
      </c>
      <c r="AB29" s="18">
        <v>17</v>
      </c>
      <c r="AC29" s="18" t="s">
        <v>60</v>
      </c>
      <c r="AD29" s="17">
        <v>59.2</v>
      </c>
      <c r="AE29" s="19">
        <v>3.5000000000000003E-2</v>
      </c>
      <c r="AF29" s="19">
        <v>1.2999999999999999E-2</v>
      </c>
      <c r="AG29" s="19" t="s">
        <v>60</v>
      </c>
      <c r="AH29" s="18" t="s">
        <v>60</v>
      </c>
      <c r="AI29" s="18" t="s">
        <v>60</v>
      </c>
      <c r="AJ29" s="18" t="s">
        <v>60</v>
      </c>
      <c r="AK29" s="18">
        <v>0.12</v>
      </c>
      <c r="AL29" s="18">
        <v>0.64</v>
      </c>
      <c r="AM29" s="18" t="s">
        <v>60</v>
      </c>
      <c r="AN29" s="21">
        <v>2400</v>
      </c>
      <c r="AO29" s="18" t="s">
        <v>65</v>
      </c>
      <c r="AP29" s="17" t="s">
        <v>59</v>
      </c>
      <c r="AQ29" s="17" t="s">
        <v>59</v>
      </c>
      <c r="AR29" s="17" t="s">
        <v>59</v>
      </c>
      <c r="AS29" s="17" t="s">
        <v>59</v>
      </c>
      <c r="AT29" s="17" t="s">
        <v>59</v>
      </c>
      <c r="AU29" s="17" t="s">
        <v>59</v>
      </c>
      <c r="AV29" s="17" t="s">
        <v>59</v>
      </c>
      <c r="AW29" s="17" t="s">
        <v>59</v>
      </c>
      <c r="AX29" s="90"/>
    </row>
    <row r="30" spans="1:50" ht="30.75" customHeight="1">
      <c r="A30" s="22">
        <v>2</v>
      </c>
      <c r="B30" s="62" t="s">
        <v>90</v>
      </c>
      <c r="C30" s="24" t="s">
        <v>91</v>
      </c>
      <c r="D30" s="247"/>
      <c r="E30" s="24" t="s">
        <v>92</v>
      </c>
      <c r="F30" s="26">
        <v>45167</v>
      </c>
      <c r="G30" s="27">
        <v>0.50694444444444442</v>
      </c>
      <c r="H30" s="77" t="s">
        <v>111</v>
      </c>
      <c r="I30" s="78">
        <v>19</v>
      </c>
      <c r="J30" s="77" t="s">
        <v>120</v>
      </c>
      <c r="K30" s="77">
        <v>30</v>
      </c>
      <c r="L30" s="77" t="s">
        <v>114</v>
      </c>
      <c r="M30" s="78">
        <v>0.16</v>
      </c>
      <c r="N30" s="16">
        <v>7.03</v>
      </c>
      <c r="O30" s="16">
        <v>1.96</v>
      </c>
      <c r="P30" s="16">
        <v>16.100000000000001</v>
      </c>
      <c r="Q30" s="28" t="s">
        <v>60</v>
      </c>
      <c r="R30" s="28" t="s">
        <v>60</v>
      </c>
      <c r="S30" s="16">
        <v>4.8</v>
      </c>
      <c r="T30" s="28" t="s">
        <v>60</v>
      </c>
      <c r="U30" s="28" t="s">
        <v>60</v>
      </c>
      <c r="V30" s="28" t="s">
        <v>60</v>
      </c>
      <c r="W30" s="28">
        <v>12.6</v>
      </c>
      <c r="X30" s="28">
        <v>2.2999999999999998</v>
      </c>
      <c r="Y30" s="29" t="s">
        <v>60</v>
      </c>
      <c r="Z30" s="28" t="s">
        <v>60</v>
      </c>
      <c r="AA30" s="28" t="s">
        <v>60</v>
      </c>
      <c r="AB30" s="28">
        <v>15.6</v>
      </c>
      <c r="AC30" s="28" t="s">
        <v>60</v>
      </c>
      <c r="AD30" s="16">
        <v>56.7</v>
      </c>
      <c r="AE30" s="29">
        <v>3.7999999999999999E-2</v>
      </c>
      <c r="AF30" s="29">
        <v>1.2999999999999999E-2</v>
      </c>
      <c r="AG30" s="29" t="s">
        <v>60</v>
      </c>
      <c r="AH30" s="28" t="s">
        <v>60</v>
      </c>
      <c r="AI30" s="28" t="s">
        <v>60</v>
      </c>
      <c r="AJ30" s="28" t="s">
        <v>60</v>
      </c>
      <c r="AK30" s="28">
        <v>0.08</v>
      </c>
      <c r="AL30" s="28">
        <v>0.68</v>
      </c>
      <c r="AM30" s="28" t="s">
        <v>60</v>
      </c>
      <c r="AN30" s="30">
        <v>48000</v>
      </c>
      <c r="AO30" s="28" t="s">
        <v>61</v>
      </c>
      <c r="AP30" s="16" t="s">
        <v>59</v>
      </c>
      <c r="AQ30" s="16" t="s">
        <v>59</v>
      </c>
      <c r="AR30" s="16" t="s">
        <v>59</v>
      </c>
      <c r="AS30" s="16" t="s">
        <v>59</v>
      </c>
      <c r="AT30" s="16" t="s">
        <v>59</v>
      </c>
      <c r="AU30" s="16" t="s">
        <v>59</v>
      </c>
      <c r="AV30" s="16" t="s">
        <v>59</v>
      </c>
      <c r="AW30" s="16" t="s">
        <v>59</v>
      </c>
      <c r="AX30" s="63"/>
    </row>
    <row r="31" spans="1:50" ht="30.75" customHeight="1">
      <c r="A31" s="22">
        <v>3</v>
      </c>
      <c r="B31" s="62" t="s">
        <v>93</v>
      </c>
      <c r="C31" s="24" t="s">
        <v>94</v>
      </c>
      <c r="D31" s="247"/>
      <c r="E31" s="31" t="s">
        <v>95</v>
      </c>
      <c r="F31" s="26">
        <v>45167</v>
      </c>
      <c r="G31" s="27">
        <v>0.4826388888888889</v>
      </c>
      <c r="H31" s="77" t="s">
        <v>111</v>
      </c>
      <c r="I31" s="78">
        <v>18</v>
      </c>
      <c r="J31" s="77" t="s">
        <v>121</v>
      </c>
      <c r="K31" s="77">
        <v>35</v>
      </c>
      <c r="L31" s="77" t="s">
        <v>114</v>
      </c>
      <c r="M31" s="78">
        <v>0.22</v>
      </c>
      <c r="N31" s="16">
        <v>6.97</v>
      </c>
      <c r="O31" s="16">
        <v>1.92</v>
      </c>
      <c r="P31" s="16">
        <v>16.2</v>
      </c>
      <c r="Q31" s="28" t="s">
        <v>60</v>
      </c>
      <c r="R31" s="28" t="s">
        <v>60</v>
      </c>
      <c r="S31" s="16">
        <v>5.7</v>
      </c>
      <c r="T31" s="28" t="s">
        <v>60</v>
      </c>
      <c r="U31" s="28" t="s">
        <v>60</v>
      </c>
      <c r="V31" s="28" t="s">
        <v>60</v>
      </c>
      <c r="W31" s="28">
        <v>19.8</v>
      </c>
      <c r="X31" s="28">
        <v>2.2999999999999998</v>
      </c>
      <c r="Y31" s="29">
        <v>2.12</v>
      </c>
      <c r="Z31" s="28">
        <v>4.2</v>
      </c>
      <c r="AA31" s="28" t="s">
        <v>60</v>
      </c>
      <c r="AB31" s="28">
        <v>12.9</v>
      </c>
      <c r="AC31" s="28" t="s">
        <v>60</v>
      </c>
      <c r="AD31" s="16">
        <v>64.400000000000006</v>
      </c>
      <c r="AE31" s="29">
        <v>0.04</v>
      </c>
      <c r="AF31" s="29">
        <v>1.4E-2</v>
      </c>
      <c r="AG31" s="29" t="s">
        <v>60</v>
      </c>
      <c r="AH31" s="28" t="s">
        <v>60</v>
      </c>
      <c r="AI31" s="28" t="s">
        <v>60</v>
      </c>
      <c r="AJ31" s="28" t="s">
        <v>60</v>
      </c>
      <c r="AK31" s="28">
        <v>0.15</v>
      </c>
      <c r="AL31" s="28">
        <v>0.64</v>
      </c>
      <c r="AM31" s="28" t="s">
        <v>60</v>
      </c>
      <c r="AN31" s="30">
        <v>48000</v>
      </c>
      <c r="AO31" s="28" t="s">
        <v>61</v>
      </c>
      <c r="AP31" s="16" t="s">
        <v>59</v>
      </c>
      <c r="AQ31" s="16" t="s">
        <v>59</v>
      </c>
      <c r="AR31" s="16" t="s">
        <v>59</v>
      </c>
      <c r="AS31" s="16" t="s">
        <v>59</v>
      </c>
      <c r="AT31" s="16" t="s">
        <v>59</v>
      </c>
      <c r="AU31" s="16" t="s">
        <v>59</v>
      </c>
      <c r="AV31" s="16" t="s">
        <v>59</v>
      </c>
      <c r="AW31" s="16" t="s">
        <v>59</v>
      </c>
      <c r="AX31" s="63"/>
    </row>
    <row r="32" spans="1:50" ht="30.75" customHeight="1">
      <c r="A32" s="22">
        <v>4</v>
      </c>
      <c r="B32" s="64" t="s">
        <v>96</v>
      </c>
      <c r="C32" s="31" t="s">
        <v>97</v>
      </c>
      <c r="D32" s="247"/>
      <c r="E32" s="31" t="s">
        <v>98</v>
      </c>
      <c r="F32" s="26">
        <v>45167</v>
      </c>
      <c r="G32" s="27">
        <v>0.46388888888888891</v>
      </c>
      <c r="H32" s="77" t="s">
        <v>111</v>
      </c>
      <c r="I32" s="78">
        <v>17</v>
      </c>
      <c r="J32" s="77" t="s">
        <v>120</v>
      </c>
      <c r="K32" s="77">
        <v>42</v>
      </c>
      <c r="L32" s="77" t="s">
        <v>114</v>
      </c>
      <c r="M32" s="78">
        <v>0.24</v>
      </c>
      <c r="N32" s="16">
        <v>7.16</v>
      </c>
      <c r="O32" s="16">
        <v>1.68</v>
      </c>
      <c r="P32" s="16">
        <v>15.4</v>
      </c>
      <c r="Q32" s="28" t="s">
        <v>60</v>
      </c>
      <c r="R32" s="28" t="s">
        <v>60</v>
      </c>
      <c r="S32" s="16">
        <v>3.8</v>
      </c>
      <c r="T32" s="28" t="s">
        <v>60</v>
      </c>
      <c r="U32" s="28" t="s">
        <v>60</v>
      </c>
      <c r="V32" s="28" t="s">
        <v>60</v>
      </c>
      <c r="W32" s="28">
        <v>28.8</v>
      </c>
      <c r="X32" s="28">
        <v>2.1</v>
      </c>
      <c r="Y32" s="29">
        <v>0.63</v>
      </c>
      <c r="Z32" s="28">
        <v>3.1</v>
      </c>
      <c r="AA32" s="28" t="s">
        <v>60</v>
      </c>
      <c r="AB32" s="28">
        <v>18.899999999999999</v>
      </c>
      <c r="AC32" s="28" t="s">
        <v>60</v>
      </c>
      <c r="AD32" s="16">
        <v>62.9</v>
      </c>
      <c r="AE32" s="29">
        <v>3.6999999999999998E-2</v>
      </c>
      <c r="AF32" s="29">
        <v>1.4E-2</v>
      </c>
      <c r="AG32" s="29" t="s">
        <v>60</v>
      </c>
      <c r="AH32" s="28" t="s">
        <v>60</v>
      </c>
      <c r="AI32" s="28" t="s">
        <v>60</v>
      </c>
      <c r="AJ32" s="28" t="s">
        <v>60</v>
      </c>
      <c r="AK32" s="28">
        <v>0.16</v>
      </c>
      <c r="AL32" s="28">
        <v>0.52</v>
      </c>
      <c r="AM32" s="28" t="s">
        <v>60</v>
      </c>
      <c r="AN32" s="30">
        <v>48000</v>
      </c>
      <c r="AO32" s="28" t="s">
        <v>61</v>
      </c>
      <c r="AP32" s="16" t="s">
        <v>59</v>
      </c>
      <c r="AQ32" s="16" t="s">
        <v>59</v>
      </c>
      <c r="AR32" s="16" t="s">
        <v>59</v>
      </c>
      <c r="AS32" s="16" t="s">
        <v>59</v>
      </c>
      <c r="AT32" s="16" t="s">
        <v>59</v>
      </c>
      <c r="AU32" s="16" t="s">
        <v>59</v>
      </c>
      <c r="AV32" s="16" t="s">
        <v>59</v>
      </c>
      <c r="AW32" s="16" t="s">
        <v>59</v>
      </c>
      <c r="AX32" s="63"/>
    </row>
    <row r="33" spans="1:50" ht="30.75" customHeight="1">
      <c r="A33" s="22">
        <v>5</v>
      </c>
      <c r="B33" s="64" t="s">
        <v>99</v>
      </c>
      <c r="C33" s="31" t="s">
        <v>100</v>
      </c>
      <c r="D33" s="247"/>
      <c r="E33" s="31" t="s">
        <v>101</v>
      </c>
      <c r="F33" s="26">
        <v>45167</v>
      </c>
      <c r="G33" s="27">
        <v>0.44861111111111113</v>
      </c>
      <c r="H33" s="77" t="s">
        <v>111</v>
      </c>
      <c r="I33" s="78">
        <v>17</v>
      </c>
      <c r="J33" s="77" t="s">
        <v>122</v>
      </c>
      <c r="K33" s="77">
        <v>45</v>
      </c>
      <c r="L33" s="77" t="s">
        <v>123</v>
      </c>
      <c r="M33" s="78">
        <v>0.28000000000000003</v>
      </c>
      <c r="N33" s="16">
        <v>7.05</v>
      </c>
      <c r="O33" s="16">
        <v>2.59</v>
      </c>
      <c r="P33" s="16">
        <v>15.4</v>
      </c>
      <c r="Q33" s="28" t="s">
        <v>60</v>
      </c>
      <c r="R33" s="28" t="s">
        <v>60</v>
      </c>
      <c r="S33" s="16">
        <v>6.9</v>
      </c>
      <c r="T33" s="28" t="s">
        <v>60</v>
      </c>
      <c r="U33" s="28" t="s">
        <v>60</v>
      </c>
      <c r="V33" s="28" t="s">
        <v>60</v>
      </c>
      <c r="W33" s="28" t="s">
        <v>60</v>
      </c>
      <c r="X33" s="28">
        <v>2.2000000000000002</v>
      </c>
      <c r="Y33" s="29">
        <v>0.39700000000000002</v>
      </c>
      <c r="Z33" s="28" t="s">
        <v>60</v>
      </c>
      <c r="AA33" s="28" t="s">
        <v>60</v>
      </c>
      <c r="AB33" s="28">
        <v>13.5</v>
      </c>
      <c r="AC33" s="28" t="s">
        <v>60</v>
      </c>
      <c r="AD33" s="16">
        <v>93.1</v>
      </c>
      <c r="AE33" s="29">
        <v>3.9E-2</v>
      </c>
      <c r="AF33" s="29">
        <v>1.2E-2</v>
      </c>
      <c r="AG33" s="29" t="s">
        <v>60</v>
      </c>
      <c r="AH33" s="28" t="s">
        <v>60</v>
      </c>
      <c r="AI33" s="28" t="s">
        <v>60</v>
      </c>
      <c r="AJ33" s="28" t="s">
        <v>60</v>
      </c>
      <c r="AK33" s="28">
        <v>0.12</v>
      </c>
      <c r="AL33" s="28">
        <v>0.61</v>
      </c>
      <c r="AM33" s="28" t="s">
        <v>60</v>
      </c>
      <c r="AN33" s="30">
        <v>220000</v>
      </c>
      <c r="AO33" s="28" t="s">
        <v>61</v>
      </c>
      <c r="AP33" s="16" t="s">
        <v>59</v>
      </c>
      <c r="AQ33" s="16" t="s">
        <v>59</v>
      </c>
      <c r="AR33" s="16" t="s">
        <v>59</v>
      </c>
      <c r="AS33" s="16" t="s">
        <v>59</v>
      </c>
      <c r="AT33" s="16" t="s">
        <v>59</v>
      </c>
      <c r="AU33" s="16" t="s">
        <v>59</v>
      </c>
      <c r="AV33" s="16" t="s">
        <v>59</v>
      </c>
      <c r="AW33" s="16" t="s">
        <v>59</v>
      </c>
      <c r="AX33" s="63"/>
    </row>
    <row r="34" spans="1:50" ht="30.75" customHeight="1">
      <c r="A34" s="22">
        <v>6</v>
      </c>
      <c r="B34" s="64" t="s">
        <v>102</v>
      </c>
      <c r="C34" s="31" t="s">
        <v>103</v>
      </c>
      <c r="D34" s="247"/>
      <c r="E34" s="31" t="s">
        <v>104</v>
      </c>
      <c r="F34" s="26">
        <v>45167</v>
      </c>
      <c r="G34" s="27">
        <v>0.42916666666666664</v>
      </c>
      <c r="H34" s="77" t="s">
        <v>111</v>
      </c>
      <c r="I34" s="78">
        <v>15</v>
      </c>
      <c r="J34" s="77" t="s">
        <v>124</v>
      </c>
      <c r="K34" s="77">
        <v>51</v>
      </c>
      <c r="L34" s="77" t="s">
        <v>123</v>
      </c>
      <c r="M34" s="78">
        <v>0.33</v>
      </c>
      <c r="N34" s="16">
        <v>7.39</v>
      </c>
      <c r="O34" s="16">
        <v>2.66</v>
      </c>
      <c r="P34" s="16">
        <v>15.7</v>
      </c>
      <c r="Q34" s="28" t="s">
        <v>60</v>
      </c>
      <c r="R34" s="28" t="s">
        <v>60</v>
      </c>
      <c r="S34" s="16">
        <v>4.9000000000000004</v>
      </c>
      <c r="T34" s="28" t="s">
        <v>60</v>
      </c>
      <c r="U34" s="28" t="s">
        <v>60</v>
      </c>
      <c r="V34" s="28" t="s">
        <v>60</v>
      </c>
      <c r="W34" s="28">
        <v>37.1</v>
      </c>
      <c r="X34" s="28">
        <v>2.4</v>
      </c>
      <c r="Y34" s="29">
        <v>0.48599999999999999</v>
      </c>
      <c r="Z34" s="28">
        <v>4.4000000000000004</v>
      </c>
      <c r="AA34" s="28" t="s">
        <v>60</v>
      </c>
      <c r="AB34" s="28">
        <v>16.2</v>
      </c>
      <c r="AC34" s="28" t="s">
        <v>60</v>
      </c>
      <c r="AD34" s="16">
        <v>61.5</v>
      </c>
      <c r="AE34" s="29">
        <v>6.0999999999999999E-2</v>
      </c>
      <c r="AF34" s="29">
        <v>1.4E-2</v>
      </c>
      <c r="AG34" s="29" t="s">
        <v>60</v>
      </c>
      <c r="AH34" s="28" t="s">
        <v>60</v>
      </c>
      <c r="AI34" s="28" t="s">
        <v>60</v>
      </c>
      <c r="AJ34" s="28" t="s">
        <v>60</v>
      </c>
      <c r="AK34" s="28">
        <v>0.16</v>
      </c>
      <c r="AL34" s="28">
        <v>0.59</v>
      </c>
      <c r="AM34" s="28" t="s">
        <v>60</v>
      </c>
      <c r="AN34" s="30">
        <v>2400</v>
      </c>
      <c r="AO34" s="28" t="s">
        <v>61</v>
      </c>
      <c r="AP34" s="16" t="s">
        <v>59</v>
      </c>
      <c r="AQ34" s="16" t="s">
        <v>59</v>
      </c>
      <c r="AR34" s="16" t="s">
        <v>59</v>
      </c>
      <c r="AS34" s="16" t="s">
        <v>59</v>
      </c>
      <c r="AT34" s="16" t="s">
        <v>59</v>
      </c>
      <c r="AU34" s="16" t="s">
        <v>59</v>
      </c>
      <c r="AV34" s="16" t="s">
        <v>59</v>
      </c>
      <c r="AW34" s="16" t="s">
        <v>59</v>
      </c>
      <c r="AX34" s="63"/>
    </row>
    <row r="35" spans="1:50" ht="30.75" customHeight="1">
      <c r="A35" s="22">
        <v>7</v>
      </c>
      <c r="B35" s="64" t="s">
        <v>105</v>
      </c>
      <c r="C35" s="31" t="s">
        <v>106</v>
      </c>
      <c r="D35" s="247"/>
      <c r="E35" s="31" t="s">
        <v>107</v>
      </c>
      <c r="F35" s="26">
        <v>45167</v>
      </c>
      <c r="G35" s="27">
        <v>0.4152777777777778</v>
      </c>
      <c r="H35" s="77" t="s">
        <v>111</v>
      </c>
      <c r="I35" s="78">
        <v>14</v>
      </c>
      <c r="J35" s="77" t="s">
        <v>125</v>
      </c>
      <c r="K35" s="77">
        <v>54</v>
      </c>
      <c r="L35" s="77" t="s">
        <v>113</v>
      </c>
      <c r="M35" s="78">
        <v>0.35</v>
      </c>
      <c r="N35" s="16">
        <v>7.18</v>
      </c>
      <c r="O35" s="16">
        <v>5.33</v>
      </c>
      <c r="P35" s="16">
        <v>15</v>
      </c>
      <c r="Q35" s="28" t="s">
        <v>60</v>
      </c>
      <c r="R35" s="28" t="s">
        <v>60</v>
      </c>
      <c r="S35" s="16">
        <v>9.3000000000000007</v>
      </c>
      <c r="T35" s="28" t="s">
        <v>60</v>
      </c>
      <c r="U35" s="28" t="s">
        <v>60</v>
      </c>
      <c r="V35" s="28" t="s">
        <v>60</v>
      </c>
      <c r="W35" s="28" t="s">
        <v>60</v>
      </c>
      <c r="X35" s="28">
        <v>0.56999999999999995</v>
      </c>
      <c r="Y35" s="29" t="s">
        <v>60</v>
      </c>
      <c r="Z35" s="28">
        <v>2.4</v>
      </c>
      <c r="AA35" s="28" t="s">
        <v>60</v>
      </c>
      <c r="AB35" s="28">
        <v>5.0999999999999996</v>
      </c>
      <c r="AC35" s="28" t="s">
        <v>60</v>
      </c>
      <c r="AD35" s="16">
        <v>30.1</v>
      </c>
      <c r="AE35" s="29">
        <v>0.66400000000000003</v>
      </c>
      <c r="AF35" s="29" t="s">
        <v>60</v>
      </c>
      <c r="AG35" s="29" t="s">
        <v>60</v>
      </c>
      <c r="AH35" s="28" t="s">
        <v>60</v>
      </c>
      <c r="AI35" s="28" t="s">
        <v>60</v>
      </c>
      <c r="AJ35" s="28" t="s">
        <v>60</v>
      </c>
      <c r="AK35" s="28">
        <v>0.1</v>
      </c>
      <c r="AL35" s="28">
        <v>0.19</v>
      </c>
      <c r="AM35" s="28" t="s">
        <v>60</v>
      </c>
      <c r="AN35" s="30">
        <v>2400</v>
      </c>
      <c r="AO35" s="28" t="s">
        <v>61</v>
      </c>
      <c r="AP35" s="16" t="s">
        <v>59</v>
      </c>
      <c r="AQ35" s="16" t="s">
        <v>59</v>
      </c>
      <c r="AR35" s="16" t="s">
        <v>59</v>
      </c>
      <c r="AS35" s="16" t="s">
        <v>59</v>
      </c>
      <c r="AT35" s="16" t="s">
        <v>59</v>
      </c>
      <c r="AU35" s="16" t="s">
        <v>59</v>
      </c>
      <c r="AV35" s="16" t="s">
        <v>59</v>
      </c>
      <c r="AW35" s="16" t="s">
        <v>59</v>
      </c>
      <c r="AX35" s="63"/>
    </row>
    <row r="36" spans="1:50" ht="30.75" customHeight="1">
      <c r="A36" s="91">
        <v>8</v>
      </c>
      <c r="B36" s="92" t="s">
        <v>108</v>
      </c>
      <c r="C36" s="93" t="s">
        <v>109</v>
      </c>
      <c r="D36" s="248"/>
      <c r="E36" s="93" t="s">
        <v>110</v>
      </c>
      <c r="F36" s="94">
        <v>45167</v>
      </c>
      <c r="G36" s="95">
        <v>0.53333333333333333</v>
      </c>
      <c r="H36" s="96" t="s">
        <v>111</v>
      </c>
      <c r="I36" s="97">
        <v>20</v>
      </c>
      <c r="J36" s="96" t="s">
        <v>126</v>
      </c>
      <c r="K36" s="96">
        <v>26</v>
      </c>
      <c r="L36" s="96" t="s">
        <v>113</v>
      </c>
      <c r="M36" s="97">
        <v>0.11</v>
      </c>
      <c r="N36" s="98">
        <v>8.1999999999999993</v>
      </c>
      <c r="O36" s="98">
        <v>10.28</v>
      </c>
      <c r="P36" s="98">
        <v>20.2</v>
      </c>
      <c r="Q36" s="99" t="s">
        <v>60</v>
      </c>
      <c r="R36" s="99" t="s">
        <v>60</v>
      </c>
      <c r="S36" s="98">
        <v>3.6</v>
      </c>
      <c r="T36" s="99">
        <v>0.5</v>
      </c>
      <c r="U36" s="99">
        <v>1</v>
      </c>
      <c r="V36" s="99">
        <v>21.8</v>
      </c>
      <c r="W36" s="99">
        <v>102</v>
      </c>
      <c r="X36" s="99">
        <v>2.9</v>
      </c>
      <c r="Y36" s="100">
        <v>3.15</v>
      </c>
      <c r="Z36" s="99">
        <v>38.200000000000003</v>
      </c>
      <c r="AA36" s="99" t="s">
        <v>60</v>
      </c>
      <c r="AB36" s="99" t="s">
        <v>60</v>
      </c>
      <c r="AC36" s="99" t="s">
        <v>60</v>
      </c>
      <c r="AD36" s="98">
        <v>96.5</v>
      </c>
      <c r="AE36" s="100">
        <v>2.8000000000000001E-2</v>
      </c>
      <c r="AF36" s="100">
        <v>1.2999999999999999E-2</v>
      </c>
      <c r="AG36" s="100" t="s">
        <v>60</v>
      </c>
      <c r="AH36" s="99" t="s">
        <v>60</v>
      </c>
      <c r="AI36" s="99" t="s">
        <v>60</v>
      </c>
      <c r="AJ36" s="99" t="s">
        <v>60</v>
      </c>
      <c r="AK36" s="99">
        <v>0.11</v>
      </c>
      <c r="AL36" s="99">
        <v>2</v>
      </c>
      <c r="AM36" s="99">
        <v>10</v>
      </c>
      <c r="AN36" s="101">
        <v>48000</v>
      </c>
      <c r="AO36" s="99" t="s">
        <v>61</v>
      </c>
      <c r="AP36" s="98" t="s">
        <v>59</v>
      </c>
      <c r="AQ36" s="98" t="s">
        <v>59</v>
      </c>
      <c r="AR36" s="98" t="s">
        <v>59</v>
      </c>
      <c r="AS36" s="98" t="s">
        <v>59</v>
      </c>
      <c r="AT36" s="98" t="s">
        <v>59</v>
      </c>
      <c r="AU36" s="98" t="s">
        <v>59</v>
      </c>
      <c r="AV36" s="98" t="s">
        <v>59</v>
      </c>
      <c r="AW36" s="98" t="s">
        <v>59</v>
      </c>
      <c r="AX36" s="102"/>
    </row>
    <row r="37" spans="1:50" ht="30.75" customHeight="1">
      <c r="A37" s="11">
        <v>1</v>
      </c>
      <c r="B37" s="11" t="s">
        <v>55</v>
      </c>
      <c r="C37" s="12" t="s">
        <v>56</v>
      </c>
      <c r="D37" s="13" t="s">
        <v>57</v>
      </c>
      <c r="E37" s="12" t="s">
        <v>58</v>
      </c>
      <c r="F37" s="86">
        <v>45225</v>
      </c>
      <c r="G37" s="15">
        <v>0.43541666666666667</v>
      </c>
      <c r="H37" s="88" t="s">
        <v>111</v>
      </c>
      <c r="I37" s="89">
        <v>19</v>
      </c>
      <c r="J37" s="88" t="s">
        <v>127</v>
      </c>
      <c r="K37" s="88">
        <v>50</v>
      </c>
      <c r="L37" s="88" t="s">
        <v>113</v>
      </c>
      <c r="M37" s="89">
        <v>0.82</v>
      </c>
      <c r="N37" s="17">
        <v>7.45</v>
      </c>
      <c r="O37" s="17">
        <v>11.92</v>
      </c>
      <c r="P37" s="17">
        <v>22</v>
      </c>
      <c r="Q37" s="17" t="s">
        <v>60</v>
      </c>
      <c r="R37" s="17">
        <v>4</v>
      </c>
      <c r="S37" s="17">
        <v>46</v>
      </c>
      <c r="T37" s="17">
        <v>4</v>
      </c>
      <c r="U37" s="17">
        <v>4</v>
      </c>
      <c r="V37" s="17">
        <v>122</v>
      </c>
      <c r="W37" s="17">
        <v>643</v>
      </c>
      <c r="X37" s="17">
        <v>1.5</v>
      </c>
      <c r="Y37" s="20" t="s">
        <v>60</v>
      </c>
      <c r="Z37" s="17">
        <v>3.4</v>
      </c>
      <c r="AA37" s="17">
        <v>8.1</v>
      </c>
      <c r="AB37" s="17">
        <v>12.6</v>
      </c>
      <c r="AC37" s="17">
        <v>0.42</v>
      </c>
      <c r="AD37" s="17">
        <v>84.9</v>
      </c>
      <c r="AE37" s="20">
        <v>0.26200000000000001</v>
      </c>
      <c r="AF37" s="20">
        <v>1.2E-2</v>
      </c>
      <c r="AG37" s="20" t="s">
        <v>60</v>
      </c>
      <c r="AH37" s="17" t="s">
        <v>60</v>
      </c>
      <c r="AI37" s="17" t="s">
        <v>60</v>
      </c>
      <c r="AJ37" s="17" t="s">
        <v>60</v>
      </c>
      <c r="AK37" s="17">
        <v>0.28999999999999998</v>
      </c>
      <c r="AL37" s="17">
        <v>0.97</v>
      </c>
      <c r="AM37" s="17">
        <v>25</v>
      </c>
      <c r="AN37" s="103">
        <v>48000</v>
      </c>
      <c r="AO37" s="17" t="s">
        <v>65</v>
      </c>
      <c r="AP37" s="17" t="s">
        <v>59</v>
      </c>
      <c r="AQ37" s="17" t="s">
        <v>59</v>
      </c>
      <c r="AR37" s="17" t="s">
        <v>59</v>
      </c>
      <c r="AS37" s="17" t="s">
        <v>59</v>
      </c>
      <c r="AT37" s="17" t="s">
        <v>59</v>
      </c>
      <c r="AU37" s="17" t="s">
        <v>59</v>
      </c>
      <c r="AV37" s="17" t="s">
        <v>59</v>
      </c>
      <c r="AW37" s="17" t="s">
        <v>59</v>
      </c>
      <c r="AX37" s="90"/>
    </row>
    <row r="38" spans="1:50" ht="30.75" customHeight="1">
      <c r="A38" s="22">
        <v>2</v>
      </c>
      <c r="B38" s="23" t="s">
        <v>62</v>
      </c>
      <c r="C38" s="24" t="s">
        <v>63</v>
      </c>
      <c r="D38" s="25"/>
      <c r="E38" s="24" t="s">
        <v>64</v>
      </c>
      <c r="F38" s="26">
        <v>45225</v>
      </c>
      <c r="G38" s="27">
        <v>0.4513888888888889</v>
      </c>
      <c r="H38" s="77" t="s">
        <v>111</v>
      </c>
      <c r="I38" s="78">
        <v>20</v>
      </c>
      <c r="J38" s="77" t="s">
        <v>127</v>
      </c>
      <c r="K38" s="77">
        <v>50</v>
      </c>
      <c r="L38" s="77" t="s">
        <v>113</v>
      </c>
      <c r="M38" s="78">
        <v>0.82</v>
      </c>
      <c r="N38" s="16">
        <v>7.22</v>
      </c>
      <c r="O38" s="16">
        <v>1.65</v>
      </c>
      <c r="P38" s="16">
        <v>22.5</v>
      </c>
      <c r="Q38" s="16" t="s">
        <v>60</v>
      </c>
      <c r="R38" s="16">
        <v>2</v>
      </c>
      <c r="S38" s="16">
        <v>21</v>
      </c>
      <c r="T38" s="16">
        <v>2.5</v>
      </c>
      <c r="U38" s="16">
        <v>4</v>
      </c>
      <c r="V38" s="16">
        <v>128</v>
      </c>
      <c r="W38" s="16">
        <v>674</v>
      </c>
      <c r="X38" s="16">
        <v>0.74</v>
      </c>
      <c r="Y38" s="32" t="s">
        <v>60</v>
      </c>
      <c r="Z38" s="16" t="s">
        <v>60</v>
      </c>
      <c r="AA38" s="16">
        <v>5.0999999999999996</v>
      </c>
      <c r="AB38" s="16">
        <v>8.4</v>
      </c>
      <c r="AC38" s="16">
        <v>0.19</v>
      </c>
      <c r="AD38" s="16">
        <v>40.299999999999997</v>
      </c>
      <c r="AE38" s="32">
        <v>0.21</v>
      </c>
      <c r="AF38" s="32">
        <v>8.9999999999999993E-3</v>
      </c>
      <c r="AG38" s="32">
        <v>3.9E-2</v>
      </c>
      <c r="AH38" s="16" t="s">
        <v>60</v>
      </c>
      <c r="AI38" s="16" t="s">
        <v>60</v>
      </c>
      <c r="AJ38" s="16" t="s">
        <v>60</v>
      </c>
      <c r="AK38" s="16">
        <v>0.26</v>
      </c>
      <c r="AL38" s="16">
        <v>1</v>
      </c>
      <c r="AM38" s="16">
        <v>26</v>
      </c>
      <c r="AN38" s="79">
        <v>220000</v>
      </c>
      <c r="AO38" s="16" t="s">
        <v>61</v>
      </c>
      <c r="AP38" s="16" t="s">
        <v>59</v>
      </c>
      <c r="AQ38" s="16" t="s">
        <v>59</v>
      </c>
      <c r="AR38" s="16" t="s">
        <v>59</v>
      </c>
      <c r="AS38" s="16" t="s">
        <v>59</v>
      </c>
      <c r="AT38" s="16" t="s">
        <v>59</v>
      </c>
      <c r="AU38" s="16" t="s">
        <v>59</v>
      </c>
      <c r="AV38" s="16" t="s">
        <v>59</v>
      </c>
      <c r="AW38" s="16" t="s">
        <v>59</v>
      </c>
      <c r="AX38" s="63"/>
    </row>
    <row r="39" spans="1:50" ht="30.75" customHeight="1">
      <c r="A39" s="22">
        <v>3</v>
      </c>
      <c r="B39" s="23" t="s">
        <v>66</v>
      </c>
      <c r="C39" s="24" t="s">
        <v>67</v>
      </c>
      <c r="D39" s="25"/>
      <c r="E39" s="31" t="s">
        <v>68</v>
      </c>
      <c r="F39" s="26">
        <v>45225</v>
      </c>
      <c r="G39" s="27">
        <v>0.46805555555555556</v>
      </c>
      <c r="H39" s="77" t="s">
        <v>111</v>
      </c>
      <c r="I39" s="78">
        <v>21</v>
      </c>
      <c r="J39" s="77" t="s">
        <v>128</v>
      </c>
      <c r="K39" s="77">
        <v>45</v>
      </c>
      <c r="L39" s="77" t="s">
        <v>123</v>
      </c>
      <c r="M39" s="78">
        <v>0.73</v>
      </c>
      <c r="N39" s="16">
        <v>7.24</v>
      </c>
      <c r="O39" s="16">
        <v>1.47</v>
      </c>
      <c r="P39" s="16">
        <v>24</v>
      </c>
      <c r="Q39" s="16" t="s">
        <v>60</v>
      </c>
      <c r="R39" s="16" t="s">
        <v>60</v>
      </c>
      <c r="S39" s="16">
        <v>11</v>
      </c>
      <c r="T39" s="16" t="s">
        <v>60</v>
      </c>
      <c r="U39" s="16" t="s">
        <v>60</v>
      </c>
      <c r="V39" s="16">
        <v>49.3</v>
      </c>
      <c r="W39" s="16">
        <v>266</v>
      </c>
      <c r="X39" s="16">
        <v>0.54</v>
      </c>
      <c r="Y39" s="32" t="s">
        <v>60</v>
      </c>
      <c r="Z39" s="16" t="s">
        <v>60</v>
      </c>
      <c r="AA39" s="16">
        <v>3.9</v>
      </c>
      <c r="AB39" s="16">
        <v>6.9</v>
      </c>
      <c r="AC39" s="16">
        <v>0.39</v>
      </c>
      <c r="AD39" s="16">
        <v>28.3</v>
      </c>
      <c r="AE39" s="32">
        <v>6.7000000000000004E-2</v>
      </c>
      <c r="AF39" s="32">
        <v>0.01</v>
      </c>
      <c r="AG39" s="32">
        <v>2.5000000000000001E-2</v>
      </c>
      <c r="AH39" s="16" t="s">
        <v>60</v>
      </c>
      <c r="AI39" s="16" t="s">
        <v>60</v>
      </c>
      <c r="AJ39" s="16" t="s">
        <v>60</v>
      </c>
      <c r="AK39" s="16">
        <v>0.13</v>
      </c>
      <c r="AL39" s="16">
        <v>1.1000000000000001</v>
      </c>
      <c r="AM39" s="16">
        <v>16</v>
      </c>
      <c r="AN39" s="79">
        <v>220000</v>
      </c>
      <c r="AO39" s="16" t="s">
        <v>65</v>
      </c>
      <c r="AP39" s="57" t="s">
        <v>59</v>
      </c>
      <c r="AQ39" s="57" t="s">
        <v>59</v>
      </c>
      <c r="AR39" s="57" t="s">
        <v>59</v>
      </c>
      <c r="AS39" s="57" t="s">
        <v>59</v>
      </c>
      <c r="AT39" s="57" t="s">
        <v>59</v>
      </c>
      <c r="AU39" s="57" t="s">
        <v>59</v>
      </c>
      <c r="AV39" s="57" t="s">
        <v>59</v>
      </c>
      <c r="AW39" s="57" t="s">
        <v>59</v>
      </c>
      <c r="AX39" s="63"/>
    </row>
    <row r="40" spans="1:50" ht="30.75" customHeight="1">
      <c r="A40" s="22">
        <v>4</v>
      </c>
      <c r="B40" s="23" t="s">
        <v>69</v>
      </c>
      <c r="C40" s="31" t="s">
        <v>70</v>
      </c>
      <c r="D40" s="25"/>
      <c r="E40" s="31" t="s">
        <v>71</v>
      </c>
      <c r="F40" s="26">
        <v>45225</v>
      </c>
      <c r="G40" s="27">
        <v>0.53888888888888886</v>
      </c>
      <c r="H40" s="77" t="s">
        <v>111</v>
      </c>
      <c r="I40" s="78">
        <v>22</v>
      </c>
      <c r="J40" s="77" t="s">
        <v>129</v>
      </c>
      <c r="K40" s="77">
        <v>45</v>
      </c>
      <c r="L40" s="77" t="s">
        <v>113</v>
      </c>
      <c r="M40" s="78">
        <v>0.66</v>
      </c>
      <c r="N40" s="16">
        <v>6.73</v>
      </c>
      <c r="O40" s="16">
        <v>1.54</v>
      </c>
      <c r="P40" s="16">
        <v>23.2</v>
      </c>
      <c r="Q40" s="16" t="s">
        <v>60</v>
      </c>
      <c r="R40" s="16" t="s">
        <v>60</v>
      </c>
      <c r="S40" s="16">
        <v>2.9</v>
      </c>
      <c r="T40" s="16">
        <v>0.3</v>
      </c>
      <c r="U40" s="16">
        <v>0.5</v>
      </c>
      <c r="V40" s="16">
        <v>40.4</v>
      </c>
      <c r="W40" s="16">
        <v>214</v>
      </c>
      <c r="X40" s="16">
        <v>0.56999999999999995</v>
      </c>
      <c r="Y40" s="32">
        <v>2.4E-2</v>
      </c>
      <c r="Z40" s="16" t="s">
        <v>60</v>
      </c>
      <c r="AA40" s="16">
        <v>1.9</v>
      </c>
      <c r="AB40" s="16">
        <v>3.9</v>
      </c>
      <c r="AC40" s="16" t="s">
        <v>60</v>
      </c>
      <c r="AD40" s="16">
        <v>19.600000000000001</v>
      </c>
      <c r="AE40" s="32">
        <v>7.6999999999999999E-2</v>
      </c>
      <c r="AF40" s="32" t="s">
        <v>60</v>
      </c>
      <c r="AG40" s="32" t="s">
        <v>60</v>
      </c>
      <c r="AH40" s="16" t="s">
        <v>60</v>
      </c>
      <c r="AI40" s="16" t="s">
        <v>60</v>
      </c>
      <c r="AJ40" s="16" t="s">
        <v>60</v>
      </c>
      <c r="AK40" s="16">
        <v>7.0000000000000007E-2</v>
      </c>
      <c r="AL40" s="16">
        <v>0.54</v>
      </c>
      <c r="AM40" s="16">
        <v>15</v>
      </c>
      <c r="AN40" s="79">
        <v>48000</v>
      </c>
      <c r="AO40" s="16" t="s">
        <v>61</v>
      </c>
      <c r="AP40" s="16" t="s">
        <v>59</v>
      </c>
      <c r="AQ40" s="16" t="s">
        <v>59</v>
      </c>
      <c r="AR40" s="16" t="s">
        <v>59</v>
      </c>
      <c r="AS40" s="16" t="s">
        <v>59</v>
      </c>
      <c r="AT40" s="16" t="s">
        <v>59</v>
      </c>
      <c r="AU40" s="16" t="s">
        <v>59</v>
      </c>
      <c r="AV40" s="16" t="s">
        <v>59</v>
      </c>
      <c r="AW40" s="16" t="s">
        <v>59</v>
      </c>
      <c r="AX40" s="63"/>
    </row>
    <row r="41" spans="1:50" ht="30.75" customHeight="1">
      <c r="A41" s="22">
        <v>5</v>
      </c>
      <c r="B41" s="23" t="s">
        <v>72</v>
      </c>
      <c r="C41" s="31" t="s">
        <v>73</v>
      </c>
      <c r="D41" s="25"/>
      <c r="E41" s="31" t="s">
        <v>74</v>
      </c>
      <c r="F41" s="26">
        <v>45225</v>
      </c>
      <c r="G41" s="27">
        <v>0.42708333333333331</v>
      </c>
      <c r="H41" s="77" t="s">
        <v>111</v>
      </c>
      <c r="I41" s="78">
        <v>19</v>
      </c>
      <c r="J41" s="77" t="s">
        <v>127</v>
      </c>
      <c r="K41" s="77">
        <v>50</v>
      </c>
      <c r="L41" s="77" t="s">
        <v>123</v>
      </c>
      <c r="M41" s="78">
        <v>0.9</v>
      </c>
      <c r="N41" s="16">
        <v>7.91</v>
      </c>
      <c r="O41" s="16">
        <v>5.05</v>
      </c>
      <c r="P41" s="16">
        <v>18.8</v>
      </c>
      <c r="Q41" s="16" t="s">
        <v>60</v>
      </c>
      <c r="R41" s="16" t="s">
        <v>60</v>
      </c>
      <c r="S41" s="16">
        <v>20</v>
      </c>
      <c r="T41" s="16" t="s">
        <v>60</v>
      </c>
      <c r="U41" s="16" t="s">
        <v>60</v>
      </c>
      <c r="V41" s="16">
        <v>56.6</v>
      </c>
      <c r="W41" s="16">
        <v>311</v>
      </c>
      <c r="X41" s="16">
        <v>4.5</v>
      </c>
      <c r="Y41" s="32" t="s">
        <v>60</v>
      </c>
      <c r="Z41" s="16" t="s">
        <v>60</v>
      </c>
      <c r="AA41" s="16">
        <v>21</v>
      </c>
      <c r="AB41" s="16">
        <v>46.4</v>
      </c>
      <c r="AC41" s="16">
        <v>0.26</v>
      </c>
      <c r="AD41" s="16">
        <v>25.2</v>
      </c>
      <c r="AE41" s="32">
        <v>0.02</v>
      </c>
      <c r="AF41" s="32">
        <v>8.9999999999999993E-3</v>
      </c>
      <c r="AG41" s="32">
        <v>2.4E-2</v>
      </c>
      <c r="AH41" s="16" t="s">
        <v>60</v>
      </c>
      <c r="AI41" s="16" t="s">
        <v>60</v>
      </c>
      <c r="AJ41" s="16" t="s">
        <v>60</v>
      </c>
      <c r="AK41" s="16">
        <v>0.16</v>
      </c>
      <c r="AL41" s="16">
        <v>0.28999999999999998</v>
      </c>
      <c r="AM41" s="16">
        <v>18</v>
      </c>
      <c r="AN41" s="79">
        <v>220000</v>
      </c>
      <c r="AO41" s="16" t="s">
        <v>61</v>
      </c>
      <c r="AP41" s="16" t="s">
        <v>59</v>
      </c>
      <c r="AQ41" s="16" t="s">
        <v>59</v>
      </c>
      <c r="AR41" s="16" t="s">
        <v>59</v>
      </c>
      <c r="AS41" s="16" t="s">
        <v>59</v>
      </c>
      <c r="AT41" s="16" t="s">
        <v>59</v>
      </c>
      <c r="AU41" s="16" t="s">
        <v>59</v>
      </c>
      <c r="AV41" s="16" t="s">
        <v>59</v>
      </c>
      <c r="AW41" s="16" t="s">
        <v>59</v>
      </c>
      <c r="AX41" s="63"/>
    </row>
    <row r="42" spans="1:50" ht="30.75" customHeight="1">
      <c r="A42" s="22">
        <v>7</v>
      </c>
      <c r="B42" s="23" t="s">
        <v>75</v>
      </c>
      <c r="C42" s="31" t="s">
        <v>76</v>
      </c>
      <c r="D42" s="25"/>
      <c r="E42" s="31" t="s">
        <v>77</v>
      </c>
      <c r="F42" s="26">
        <v>45225</v>
      </c>
      <c r="G42" s="27">
        <v>0.55625000000000002</v>
      </c>
      <c r="H42" s="77" t="s">
        <v>111</v>
      </c>
      <c r="I42" s="78">
        <v>23</v>
      </c>
      <c r="J42" s="81" t="s">
        <v>130</v>
      </c>
      <c r="K42" s="77">
        <v>45</v>
      </c>
      <c r="L42" s="77" t="s">
        <v>123</v>
      </c>
      <c r="M42" s="78">
        <v>0.59</v>
      </c>
      <c r="N42" s="16">
        <v>6.82</v>
      </c>
      <c r="O42" s="16">
        <v>6.09</v>
      </c>
      <c r="P42" s="16">
        <v>24.5</v>
      </c>
      <c r="Q42" s="16" t="s">
        <v>60</v>
      </c>
      <c r="R42" s="16" t="s">
        <v>60</v>
      </c>
      <c r="S42" s="16">
        <v>2.2999999999999998</v>
      </c>
      <c r="T42" s="16">
        <v>0.5</v>
      </c>
      <c r="U42" s="16">
        <v>1</v>
      </c>
      <c r="V42" s="16">
        <v>31.7</v>
      </c>
      <c r="W42" s="16">
        <v>180</v>
      </c>
      <c r="X42" s="16">
        <v>1.9</v>
      </c>
      <c r="Y42" s="32">
        <v>3.4000000000000002E-2</v>
      </c>
      <c r="Z42" s="16" t="s">
        <v>60</v>
      </c>
      <c r="AA42" s="16">
        <v>6.9</v>
      </c>
      <c r="AB42" s="16">
        <v>12.9</v>
      </c>
      <c r="AC42" s="16" t="s">
        <v>60</v>
      </c>
      <c r="AD42" s="16">
        <v>41.4</v>
      </c>
      <c r="AE42" s="32">
        <v>2.3E-2</v>
      </c>
      <c r="AF42" s="32" t="s">
        <v>60</v>
      </c>
      <c r="AG42" s="32" t="s">
        <v>60</v>
      </c>
      <c r="AH42" s="16" t="s">
        <v>60</v>
      </c>
      <c r="AI42" s="16" t="s">
        <v>60</v>
      </c>
      <c r="AJ42" s="16" t="s">
        <v>60</v>
      </c>
      <c r="AK42" s="16">
        <v>0.09</v>
      </c>
      <c r="AL42" s="16">
        <v>0.61</v>
      </c>
      <c r="AM42" s="16">
        <v>13</v>
      </c>
      <c r="AN42" s="79">
        <v>220000</v>
      </c>
      <c r="AO42" s="16" t="s">
        <v>61</v>
      </c>
      <c r="AP42" s="16" t="s">
        <v>59</v>
      </c>
      <c r="AQ42" s="16" t="s">
        <v>59</v>
      </c>
      <c r="AR42" s="16" t="s">
        <v>59</v>
      </c>
      <c r="AS42" s="16" t="s">
        <v>59</v>
      </c>
      <c r="AT42" s="16" t="s">
        <v>59</v>
      </c>
      <c r="AU42" s="16" t="s">
        <v>59</v>
      </c>
      <c r="AV42" s="16" t="s">
        <v>59</v>
      </c>
      <c r="AW42" s="16" t="s">
        <v>59</v>
      </c>
      <c r="AX42" s="63"/>
    </row>
    <row r="43" spans="1:50" ht="30.75" customHeight="1">
      <c r="A43" s="22">
        <v>9</v>
      </c>
      <c r="B43" s="82" t="s">
        <v>78</v>
      </c>
      <c r="C43" s="83" t="s">
        <v>79</v>
      </c>
      <c r="D43" s="25"/>
      <c r="E43" s="83" t="s">
        <v>80</v>
      </c>
      <c r="F43" s="26">
        <v>45225</v>
      </c>
      <c r="G43" s="27">
        <v>0.41319444444444442</v>
      </c>
      <c r="H43" s="77" t="s">
        <v>111</v>
      </c>
      <c r="I43" s="78">
        <v>18</v>
      </c>
      <c r="J43" s="77" t="s">
        <v>130</v>
      </c>
      <c r="K43" s="77">
        <v>55</v>
      </c>
      <c r="L43" s="77" t="s">
        <v>113</v>
      </c>
      <c r="M43" s="78">
        <v>0.93</v>
      </c>
      <c r="N43" s="16">
        <v>7.11</v>
      </c>
      <c r="O43" s="16">
        <v>1.79</v>
      </c>
      <c r="P43" s="16">
        <v>18.3</v>
      </c>
      <c r="Q43" s="16" t="s">
        <v>60</v>
      </c>
      <c r="R43" s="16" t="s">
        <v>60</v>
      </c>
      <c r="S43" s="16">
        <v>6.8</v>
      </c>
      <c r="T43" s="16" t="s">
        <v>60</v>
      </c>
      <c r="U43" s="16" t="s">
        <v>60</v>
      </c>
      <c r="V43" s="16" t="s">
        <v>60</v>
      </c>
      <c r="W43" s="16" t="s">
        <v>60</v>
      </c>
      <c r="X43" s="16">
        <v>0.12</v>
      </c>
      <c r="Y43" s="32">
        <v>0.12</v>
      </c>
      <c r="Z43" s="16">
        <v>3.9</v>
      </c>
      <c r="AA43" s="16">
        <v>0.3</v>
      </c>
      <c r="AB43" s="16">
        <v>0.6</v>
      </c>
      <c r="AC43" s="16" t="s">
        <v>60</v>
      </c>
      <c r="AD43" s="16">
        <v>28.5</v>
      </c>
      <c r="AE43" s="32">
        <v>0.22900000000000001</v>
      </c>
      <c r="AF43" s="32" t="s">
        <v>60</v>
      </c>
      <c r="AG43" s="32" t="s">
        <v>60</v>
      </c>
      <c r="AH43" s="16" t="s">
        <v>60</v>
      </c>
      <c r="AI43" s="16" t="s">
        <v>60</v>
      </c>
      <c r="AJ43" s="16" t="s">
        <v>60</v>
      </c>
      <c r="AK43" s="16">
        <v>0.05</v>
      </c>
      <c r="AL43" s="16" t="s">
        <v>60</v>
      </c>
      <c r="AM43" s="16" t="s">
        <v>60</v>
      </c>
      <c r="AN43" s="79">
        <v>230</v>
      </c>
      <c r="AO43" s="16" t="s">
        <v>61</v>
      </c>
      <c r="AP43" s="16" t="s">
        <v>59</v>
      </c>
      <c r="AQ43" s="16" t="s">
        <v>59</v>
      </c>
      <c r="AR43" s="16" t="s">
        <v>59</v>
      </c>
      <c r="AS43" s="16" t="s">
        <v>59</v>
      </c>
      <c r="AT43" s="16" t="s">
        <v>59</v>
      </c>
      <c r="AU43" s="16" t="s">
        <v>59</v>
      </c>
      <c r="AV43" s="16" t="s">
        <v>59</v>
      </c>
      <c r="AW43" s="16" t="s">
        <v>59</v>
      </c>
      <c r="AX43" s="63"/>
    </row>
    <row r="44" spans="1:50" ht="30.75" customHeight="1">
      <c r="A44" s="22">
        <v>6</v>
      </c>
      <c r="B44" s="23" t="s">
        <v>81</v>
      </c>
      <c r="C44" s="31" t="s">
        <v>82</v>
      </c>
      <c r="D44" s="25"/>
      <c r="E44" s="31" t="s">
        <v>83</v>
      </c>
      <c r="F44" s="26">
        <v>45225</v>
      </c>
      <c r="G44" s="27">
        <v>0.51458333333333328</v>
      </c>
      <c r="H44" s="77" t="s">
        <v>111</v>
      </c>
      <c r="I44" s="78">
        <v>22</v>
      </c>
      <c r="J44" s="77" t="s">
        <v>128</v>
      </c>
      <c r="K44" s="77">
        <v>45</v>
      </c>
      <c r="L44" s="77" t="s">
        <v>123</v>
      </c>
      <c r="M44" s="78">
        <v>0.66</v>
      </c>
      <c r="N44" s="16">
        <v>7.03</v>
      </c>
      <c r="O44" s="16">
        <v>2.4700000000000002</v>
      </c>
      <c r="P44" s="16">
        <v>24.9</v>
      </c>
      <c r="Q44" s="16" t="s">
        <v>60</v>
      </c>
      <c r="R44" s="16" t="s">
        <v>60</v>
      </c>
      <c r="S44" s="16">
        <v>5.8</v>
      </c>
      <c r="T44" s="16">
        <v>0.5</v>
      </c>
      <c r="U44" s="16">
        <v>0.8</v>
      </c>
      <c r="V44" s="16">
        <v>23</v>
      </c>
      <c r="W44" s="16">
        <v>123</v>
      </c>
      <c r="X44" s="16">
        <v>2.2999999999999998</v>
      </c>
      <c r="Y44" s="32" t="s">
        <v>60</v>
      </c>
      <c r="Z44" s="16">
        <v>3.8</v>
      </c>
      <c r="AA44" s="16">
        <v>7</v>
      </c>
      <c r="AB44" s="16">
        <v>13.2</v>
      </c>
      <c r="AC44" s="16" t="s">
        <v>60</v>
      </c>
      <c r="AD44" s="16">
        <v>30.3</v>
      </c>
      <c r="AE44" s="32">
        <v>3.5999999999999997E-2</v>
      </c>
      <c r="AF44" s="32">
        <v>1.2999999999999999E-2</v>
      </c>
      <c r="AG44" s="32" t="s">
        <v>60</v>
      </c>
      <c r="AH44" s="16" t="s">
        <v>60</v>
      </c>
      <c r="AI44" s="16" t="s">
        <v>60</v>
      </c>
      <c r="AJ44" s="16" t="s">
        <v>60</v>
      </c>
      <c r="AK44" s="16">
        <v>0.09</v>
      </c>
      <c r="AL44" s="16">
        <v>0.64</v>
      </c>
      <c r="AM44" s="16">
        <v>11</v>
      </c>
      <c r="AN44" s="79">
        <v>220000</v>
      </c>
      <c r="AO44" s="16" t="s">
        <v>65</v>
      </c>
      <c r="AP44" s="16" t="s">
        <v>59</v>
      </c>
      <c r="AQ44" s="16" t="s">
        <v>59</v>
      </c>
      <c r="AR44" s="16" t="s">
        <v>59</v>
      </c>
      <c r="AS44" s="16" t="s">
        <v>59</v>
      </c>
      <c r="AT44" s="16" t="s">
        <v>59</v>
      </c>
      <c r="AU44" s="16" t="s">
        <v>59</v>
      </c>
      <c r="AV44" s="16" t="s">
        <v>59</v>
      </c>
      <c r="AW44" s="16" t="s">
        <v>59</v>
      </c>
      <c r="AX44" s="63"/>
    </row>
    <row r="45" spans="1:50" ht="30.75" customHeight="1">
      <c r="A45" s="22">
        <v>8</v>
      </c>
      <c r="B45" s="23" t="s">
        <v>84</v>
      </c>
      <c r="C45" s="31" t="s">
        <v>85</v>
      </c>
      <c r="D45" s="25"/>
      <c r="E45" s="24" t="s">
        <v>86</v>
      </c>
      <c r="F45" s="94">
        <v>45225</v>
      </c>
      <c r="G45" s="27">
        <v>0.48055555555555557</v>
      </c>
      <c r="H45" s="77" t="s">
        <v>111</v>
      </c>
      <c r="I45" s="78">
        <v>21</v>
      </c>
      <c r="J45" s="77" t="s">
        <v>128</v>
      </c>
      <c r="K45" s="77">
        <v>45</v>
      </c>
      <c r="L45" s="77" t="s">
        <v>113</v>
      </c>
      <c r="M45" s="78">
        <v>0.73</v>
      </c>
      <c r="N45" s="16">
        <v>7.02</v>
      </c>
      <c r="O45" s="16">
        <v>1.0900000000000001</v>
      </c>
      <c r="P45" s="16">
        <v>22.3</v>
      </c>
      <c r="Q45" s="16" t="s">
        <v>60</v>
      </c>
      <c r="R45" s="16" t="s">
        <v>60</v>
      </c>
      <c r="S45" s="16">
        <v>2.9</v>
      </c>
      <c r="T45" s="16" t="s">
        <v>60</v>
      </c>
      <c r="U45" s="16" t="s">
        <v>60</v>
      </c>
      <c r="V45" s="16">
        <v>11.2</v>
      </c>
      <c r="W45" s="16">
        <v>59.1</v>
      </c>
      <c r="X45" s="16">
        <v>1.6</v>
      </c>
      <c r="Y45" s="32">
        <v>2.3E-2</v>
      </c>
      <c r="Z45" s="16" t="s">
        <v>60</v>
      </c>
      <c r="AA45" s="16">
        <v>6.6</v>
      </c>
      <c r="AB45" s="16">
        <v>12.3</v>
      </c>
      <c r="AC45" s="16" t="s">
        <v>60</v>
      </c>
      <c r="AD45" s="16">
        <v>36.5</v>
      </c>
      <c r="AE45" s="32">
        <v>1.4E-2</v>
      </c>
      <c r="AF45" s="32">
        <v>8.9999999999999993E-3</v>
      </c>
      <c r="AG45" s="32" t="s">
        <v>60</v>
      </c>
      <c r="AH45" s="16" t="s">
        <v>60</v>
      </c>
      <c r="AI45" s="16" t="s">
        <v>60</v>
      </c>
      <c r="AJ45" s="16" t="s">
        <v>60</v>
      </c>
      <c r="AK45" s="16">
        <v>7.0000000000000007E-2</v>
      </c>
      <c r="AL45" s="16">
        <v>2.2000000000000002</v>
      </c>
      <c r="AM45" s="16">
        <v>5</v>
      </c>
      <c r="AN45" s="79">
        <v>220000</v>
      </c>
      <c r="AO45" s="16" t="s">
        <v>65</v>
      </c>
      <c r="AP45" s="36" t="s">
        <v>59</v>
      </c>
      <c r="AQ45" s="36" t="s">
        <v>59</v>
      </c>
      <c r="AR45" s="36" t="s">
        <v>59</v>
      </c>
      <c r="AS45" s="36" t="s">
        <v>59</v>
      </c>
      <c r="AT45" s="36" t="s">
        <v>59</v>
      </c>
      <c r="AU45" s="36" t="s">
        <v>59</v>
      </c>
      <c r="AV45" s="36" t="s">
        <v>59</v>
      </c>
      <c r="AW45" s="36" t="s">
        <v>59</v>
      </c>
      <c r="AX45" s="63"/>
    </row>
    <row r="46" spans="1:50" ht="30.75" customHeight="1">
      <c r="A46" s="11">
        <v>1</v>
      </c>
      <c r="B46" s="87" t="s">
        <v>87</v>
      </c>
      <c r="C46" s="12" t="s">
        <v>88</v>
      </c>
      <c r="D46" s="249" t="s">
        <v>57</v>
      </c>
      <c r="E46" s="104" t="s">
        <v>89</v>
      </c>
      <c r="F46" s="55">
        <v>45253</v>
      </c>
      <c r="G46" s="105">
        <v>0.47569444444444442</v>
      </c>
      <c r="H46" s="88" t="s">
        <v>111</v>
      </c>
      <c r="I46" s="89">
        <v>27</v>
      </c>
      <c r="J46" s="88" t="s">
        <v>131</v>
      </c>
      <c r="K46" s="88">
        <v>42</v>
      </c>
      <c r="L46" s="88" t="s">
        <v>123</v>
      </c>
      <c r="M46" s="89">
        <v>0.9</v>
      </c>
      <c r="N46" s="17">
        <v>6.8</v>
      </c>
      <c r="O46" s="17">
        <v>1.65</v>
      </c>
      <c r="P46" s="17">
        <v>21.8</v>
      </c>
      <c r="Q46" s="18" t="s">
        <v>60</v>
      </c>
      <c r="R46" s="18" t="s">
        <v>60</v>
      </c>
      <c r="S46" s="17">
        <v>2.8</v>
      </c>
      <c r="T46" s="18" t="s">
        <v>60</v>
      </c>
      <c r="U46" s="18" t="s">
        <v>60</v>
      </c>
      <c r="V46" s="18">
        <v>11.3</v>
      </c>
      <c r="W46" s="18">
        <v>65.900000000000006</v>
      </c>
      <c r="X46" s="18">
        <v>1.1000000000000001</v>
      </c>
      <c r="Y46" s="19">
        <v>3.4000000000000002E-2</v>
      </c>
      <c r="Z46" s="18" t="s">
        <v>60</v>
      </c>
      <c r="AA46" s="18">
        <v>6.9</v>
      </c>
      <c r="AB46" s="18">
        <v>18.600000000000001</v>
      </c>
      <c r="AC46" s="18" t="s">
        <v>60</v>
      </c>
      <c r="AD46" s="17">
        <v>46.2</v>
      </c>
      <c r="AE46" s="19">
        <v>5.8000000000000003E-2</v>
      </c>
      <c r="AF46" s="19">
        <v>1.7000000000000001E-2</v>
      </c>
      <c r="AG46" s="19" t="s">
        <v>60</v>
      </c>
      <c r="AH46" s="18" t="s">
        <v>60</v>
      </c>
      <c r="AI46" s="18" t="s">
        <v>60</v>
      </c>
      <c r="AJ46" s="18" t="s">
        <v>60</v>
      </c>
      <c r="AK46" s="18">
        <v>0.14000000000000001</v>
      </c>
      <c r="AL46" s="18">
        <v>0.48</v>
      </c>
      <c r="AM46" s="18">
        <v>5</v>
      </c>
      <c r="AN46" s="21">
        <v>48000</v>
      </c>
      <c r="AO46" s="18" t="s">
        <v>61</v>
      </c>
      <c r="AP46" s="106" t="s">
        <v>59</v>
      </c>
      <c r="AQ46" s="106" t="s">
        <v>59</v>
      </c>
      <c r="AR46" s="106" t="s">
        <v>59</v>
      </c>
      <c r="AS46" s="106" t="s">
        <v>59</v>
      </c>
      <c r="AT46" s="106" t="s">
        <v>59</v>
      </c>
      <c r="AU46" s="106" t="s">
        <v>59</v>
      </c>
      <c r="AV46" s="106" t="s">
        <v>59</v>
      </c>
      <c r="AW46" s="106" t="s">
        <v>59</v>
      </c>
      <c r="AX46" s="90"/>
    </row>
    <row r="47" spans="1:50" ht="30.75" customHeight="1">
      <c r="A47" s="22">
        <v>2</v>
      </c>
      <c r="B47" s="62" t="s">
        <v>90</v>
      </c>
      <c r="C47" s="24" t="s">
        <v>91</v>
      </c>
      <c r="D47" s="247"/>
      <c r="E47" s="75" t="s">
        <v>92</v>
      </c>
      <c r="F47" s="26">
        <v>45253</v>
      </c>
      <c r="G47" s="76">
        <v>0.45763888888888887</v>
      </c>
      <c r="H47" s="77" t="s">
        <v>111</v>
      </c>
      <c r="I47" s="78">
        <v>27</v>
      </c>
      <c r="J47" s="77" t="s">
        <v>132</v>
      </c>
      <c r="K47" s="77">
        <v>46</v>
      </c>
      <c r="L47" s="77" t="s">
        <v>123</v>
      </c>
      <c r="M47" s="78">
        <v>0.94</v>
      </c>
      <c r="N47" s="16">
        <v>6.7</v>
      </c>
      <c r="O47" s="16">
        <v>0.8</v>
      </c>
      <c r="P47" s="16">
        <v>21.6</v>
      </c>
      <c r="Q47" s="28" t="s">
        <v>60</v>
      </c>
      <c r="R47" s="28" t="s">
        <v>60</v>
      </c>
      <c r="S47" s="16">
        <v>4</v>
      </c>
      <c r="T47" s="28" t="s">
        <v>60</v>
      </c>
      <c r="U47" s="28" t="s">
        <v>60</v>
      </c>
      <c r="V47" s="28" t="s">
        <v>60</v>
      </c>
      <c r="W47" s="28">
        <v>33.1</v>
      </c>
      <c r="X47" s="28">
        <v>1.6</v>
      </c>
      <c r="Y47" s="29" t="s">
        <v>60</v>
      </c>
      <c r="Z47" s="28" t="s">
        <v>60</v>
      </c>
      <c r="AA47" s="28">
        <v>8.3000000000000007</v>
      </c>
      <c r="AB47" s="28">
        <v>23.6</v>
      </c>
      <c r="AC47" s="28" t="s">
        <v>60</v>
      </c>
      <c r="AD47" s="16">
        <v>44.5</v>
      </c>
      <c r="AE47" s="29">
        <v>8.4000000000000005E-2</v>
      </c>
      <c r="AF47" s="29">
        <v>1.7000000000000001E-2</v>
      </c>
      <c r="AG47" s="29" t="s">
        <v>60</v>
      </c>
      <c r="AH47" s="28" t="s">
        <v>60</v>
      </c>
      <c r="AI47" s="28" t="s">
        <v>60</v>
      </c>
      <c r="AJ47" s="28" t="s">
        <v>60</v>
      </c>
      <c r="AK47" s="28">
        <v>0.2</v>
      </c>
      <c r="AL47" s="28">
        <v>0.47</v>
      </c>
      <c r="AM47" s="28" t="s">
        <v>60</v>
      </c>
      <c r="AN47" s="30">
        <v>48000</v>
      </c>
      <c r="AO47" s="28" t="s">
        <v>65</v>
      </c>
      <c r="AP47" s="16" t="s">
        <v>59</v>
      </c>
      <c r="AQ47" s="16" t="s">
        <v>59</v>
      </c>
      <c r="AR47" s="16" t="s">
        <v>59</v>
      </c>
      <c r="AS47" s="16" t="s">
        <v>59</v>
      </c>
      <c r="AT47" s="16" t="s">
        <v>59</v>
      </c>
      <c r="AU47" s="16" t="s">
        <v>59</v>
      </c>
      <c r="AV47" s="16" t="s">
        <v>59</v>
      </c>
      <c r="AW47" s="16" t="s">
        <v>59</v>
      </c>
      <c r="AX47" s="63"/>
    </row>
    <row r="48" spans="1:50" ht="30.75" customHeight="1">
      <c r="A48" s="22">
        <v>3</v>
      </c>
      <c r="B48" s="62" t="s">
        <v>93</v>
      </c>
      <c r="C48" s="24" t="s">
        <v>94</v>
      </c>
      <c r="D48" s="247"/>
      <c r="E48" s="80" t="s">
        <v>95</v>
      </c>
      <c r="F48" s="26">
        <v>45253</v>
      </c>
      <c r="G48" s="76">
        <v>0.5083333333333333</v>
      </c>
      <c r="H48" s="77" t="s">
        <v>111</v>
      </c>
      <c r="I48" s="78">
        <v>28</v>
      </c>
      <c r="J48" s="77" t="s">
        <v>133</v>
      </c>
      <c r="K48" s="77">
        <v>42</v>
      </c>
      <c r="L48" s="77" t="s">
        <v>123</v>
      </c>
      <c r="M48" s="78">
        <v>0.83</v>
      </c>
      <c r="N48" s="16">
        <v>7.15</v>
      </c>
      <c r="O48" s="16">
        <v>2.09</v>
      </c>
      <c r="P48" s="16">
        <v>20.9</v>
      </c>
      <c r="Q48" s="28" t="s">
        <v>60</v>
      </c>
      <c r="R48" s="28" t="s">
        <v>60</v>
      </c>
      <c r="S48" s="16">
        <v>1.3</v>
      </c>
      <c r="T48" s="28" t="s">
        <v>60</v>
      </c>
      <c r="U48" s="28" t="s">
        <v>60</v>
      </c>
      <c r="V48" s="28">
        <v>7</v>
      </c>
      <c r="W48" s="28">
        <v>40.9</v>
      </c>
      <c r="X48" s="28">
        <v>0.87</v>
      </c>
      <c r="Y48" s="29">
        <v>0.307</v>
      </c>
      <c r="Z48" s="28">
        <v>3.1</v>
      </c>
      <c r="AA48" s="28">
        <v>5.5</v>
      </c>
      <c r="AB48" s="28">
        <v>12.7</v>
      </c>
      <c r="AC48" s="28" t="s">
        <v>60</v>
      </c>
      <c r="AD48" s="16">
        <v>49.5</v>
      </c>
      <c r="AE48" s="29">
        <v>1.4999999999999999E-2</v>
      </c>
      <c r="AF48" s="29">
        <v>1.4E-2</v>
      </c>
      <c r="AG48" s="29" t="s">
        <v>60</v>
      </c>
      <c r="AH48" s="28" t="s">
        <v>60</v>
      </c>
      <c r="AI48" s="28" t="s">
        <v>60</v>
      </c>
      <c r="AJ48" s="28" t="s">
        <v>60</v>
      </c>
      <c r="AK48" s="28">
        <v>0.1</v>
      </c>
      <c r="AL48" s="28">
        <v>0.08</v>
      </c>
      <c r="AM48" s="28">
        <v>2</v>
      </c>
      <c r="AN48" s="30">
        <v>4600</v>
      </c>
      <c r="AO48" s="28" t="s">
        <v>61</v>
      </c>
      <c r="AP48" s="57" t="s">
        <v>59</v>
      </c>
      <c r="AQ48" s="57" t="s">
        <v>59</v>
      </c>
      <c r="AR48" s="57" t="s">
        <v>59</v>
      </c>
      <c r="AS48" s="57" t="s">
        <v>59</v>
      </c>
      <c r="AT48" s="57" t="s">
        <v>59</v>
      </c>
      <c r="AU48" s="57" t="s">
        <v>59</v>
      </c>
      <c r="AV48" s="57" t="s">
        <v>59</v>
      </c>
      <c r="AW48" s="57" t="s">
        <v>59</v>
      </c>
      <c r="AX48" s="63"/>
    </row>
    <row r="49" spans="1:50" ht="30.75" customHeight="1">
      <c r="A49" s="22">
        <v>4</v>
      </c>
      <c r="B49" s="64" t="s">
        <v>96</v>
      </c>
      <c r="C49" s="31" t="s">
        <v>97</v>
      </c>
      <c r="D49" s="247"/>
      <c r="E49" s="80" t="s">
        <v>98</v>
      </c>
      <c r="F49" s="26">
        <v>45253</v>
      </c>
      <c r="G49" s="76">
        <v>0.44166666666666665</v>
      </c>
      <c r="H49" s="77" t="s">
        <v>111</v>
      </c>
      <c r="I49" s="78">
        <v>26</v>
      </c>
      <c r="J49" s="77" t="s">
        <v>131</v>
      </c>
      <c r="K49" s="77">
        <v>47</v>
      </c>
      <c r="L49" s="77" t="s">
        <v>123</v>
      </c>
      <c r="M49" s="78">
        <v>1</v>
      </c>
      <c r="N49" s="16">
        <v>7</v>
      </c>
      <c r="O49" s="16">
        <v>1.74</v>
      </c>
      <c r="P49" s="16">
        <v>21.5</v>
      </c>
      <c r="Q49" s="28" t="s">
        <v>60</v>
      </c>
      <c r="R49" s="28" t="s">
        <v>60</v>
      </c>
      <c r="S49" s="16">
        <v>1.2</v>
      </c>
      <c r="T49" s="28" t="s">
        <v>60</v>
      </c>
      <c r="U49" s="28" t="s">
        <v>60</v>
      </c>
      <c r="V49" s="28" t="s">
        <v>60</v>
      </c>
      <c r="W49" s="28">
        <v>26.8</v>
      </c>
      <c r="X49" s="28">
        <v>1.1000000000000001</v>
      </c>
      <c r="Y49" s="29">
        <v>9.8000000000000004E-2</v>
      </c>
      <c r="Z49" s="28" t="s">
        <v>60</v>
      </c>
      <c r="AA49" s="28">
        <v>6.9</v>
      </c>
      <c r="AB49" s="28">
        <v>16.2</v>
      </c>
      <c r="AC49" s="28" t="s">
        <v>60</v>
      </c>
      <c r="AD49" s="16">
        <v>46.3</v>
      </c>
      <c r="AE49" s="29">
        <v>2.1000000000000001E-2</v>
      </c>
      <c r="AF49" s="29">
        <v>1.6E-2</v>
      </c>
      <c r="AG49" s="29" t="s">
        <v>60</v>
      </c>
      <c r="AH49" s="28" t="s">
        <v>60</v>
      </c>
      <c r="AI49" s="28" t="s">
        <v>60</v>
      </c>
      <c r="AJ49" s="28" t="s">
        <v>60</v>
      </c>
      <c r="AK49" s="28">
        <v>0.15</v>
      </c>
      <c r="AL49" s="28">
        <v>0.06</v>
      </c>
      <c r="AM49" s="28" t="s">
        <v>60</v>
      </c>
      <c r="AN49" s="30">
        <v>4600</v>
      </c>
      <c r="AO49" s="28" t="s">
        <v>61</v>
      </c>
      <c r="AP49" s="16" t="s">
        <v>59</v>
      </c>
      <c r="AQ49" s="16" t="s">
        <v>59</v>
      </c>
      <c r="AR49" s="16" t="s">
        <v>59</v>
      </c>
      <c r="AS49" s="16" t="s">
        <v>59</v>
      </c>
      <c r="AT49" s="16" t="s">
        <v>59</v>
      </c>
      <c r="AU49" s="16" t="s">
        <v>59</v>
      </c>
      <c r="AV49" s="16" t="s">
        <v>59</v>
      </c>
      <c r="AW49" s="16" t="s">
        <v>59</v>
      </c>
      <c r="AX49" s="63"/>
    </row>
    <row r="50" spans="1:50" ht="30.75" customHeight="1">
      <c r="A50" s="22">
        <v>5</v>
      </c>
      <c r="B50" s="64" t="s">
        <v>99</v>
      </c>
      <c r="C50" s="31" t="s">
        <v>100</v>
      </c>
      <c r="D50" s="247"/>
      <c r="E50" s="80" t="s">
        <v>101</v>
      </c>
      <c r="F50" s="26">
        <v>45253</v>
      </c>
      <c r="G50" s="76">
        <v>0.4236111111111111</v>
      </c>
      <c r="H50" s="77" t="s">
        <v>111</v>
      </c>
      <c r="I50" s="78">
        <v>25</v>
      </c>
      <c r="J50" s="77" t="s">
        <v>134</v>
      </c>
      <c r="K50" s="77">
        <v>47</v>
      </c>
      <c r="L50" s="77" t="s">
        <v>123</v>
      </c>
      <c r="M50" s="78">
        <v>1.03</v>
      </c>
      <c r="N50" s="16">
        <v>6.93</v>
      </c>
      <c r="O50" s="16">
        <v>4.47</v>
      </c>
      <c r="P50" s="16">
        <v>22</v>
      </c>
      <c r="Q50" s="28" t="s">
        <v>60</v>
      </c>
      <c r="R50" s="28" t="s">
        <v>60</v>
      </c>
      <c r="S50" s="16">
        <v>5.7</v>
      </c>
      <c r="T50" s="28" t="s">
        <v>60</v>
      </c>
      <c r="U50" s="28" t="s">
        <v>60</v>
      </c>
      <c r="V50" s="28" t="s">
        <v>60</v>
      </c>
      <c r="W50" s="28" t="s">
        <v>60</v>
      </c>
      <c r="X50" s="28">
        <v>0.47</v>
      </c>
      <c r="Y50" s="29">
        <v>5.1999999999999998E-2</v>
      </c>
      <c r="Z50" s="28">
        <v>6.9</v>
      </c>
      <c r="AA50" s="28">
        <v>5.6</v>
      </c>
      <c r="AB50" s="28">
        <v>12.1</v>
      </c>
      <c r="AC50" s="28" t="s">
        <v>60</v>
      </c>
      <c r="AD50" s="16">
        <v>28.3</v>
      </c>
      <c r="AE50" s="29">
        <v>0.56799999999999995</v>
      </c>
      <c r="AF50" s="29" t="s">
        <v>60</v>
      </c>
      <c r="AG50" s="29" t="s">
        <v>60</v>
      </c>
      <c r="AH50" s="28" t="s">
        <v>60</v>
      </c>
      <c r="AI50" s="28" t="s">
        <v>60</v>
      </c>
      <c r="AJ50" s="28" t="s">
        <v>60</v>
      </c>
      <c r="AK50" s="28">
        <v>7.0000000000000007E-2</v>
      </c>
      <c r="AL50" s="28" t="s">
        <v>60</v>
      </c>
      <c r="AM50" s="28" t="s">
        <v>60</v>
      </c>
      <c r="AN50" s="30">
        <v>2400</v>
      </c>
      <c r="AO50" s="28" t="s">
        <v>61</v>
      </c>
      <c r="AP50" s="16" t="s">
        <v>59</v>
      </c>
      <c r="AQ50" s="16" t="s">
        <v>59</v>
      </c>
      <c r="AR50" s="16" t="s">
        <v>59</v>
      </c>
      <c r="AS50" s="16" t="s">
        <v>59</v>
      </c>
      <c r="AT50" s="16" t="s">
        <v>59</v>
      </c>
      <c r="AU50" s="16" t="s">
        <v>59</v>
      </c>
      <c r="AV50" s="16" t="s">
        <v>59</v>
      </c>
      <c r="AW50" s="16" t="s">
        <v>59</v>
      </c>
      <c r="AX50" s="63"/>
    </row>
    <row r="51" spans="1:50" ht="30.75" customHeight="1">
      <c r="A51" s="22">
        <v>6</v>
      </c>
      <c r="B51" s="64" t="s">
        <v>102</v>
      </c>
      <c r="C51" s="31" t="s">
        <v>103</v>
      </c>
      <c r="D51" s="247"/>
      <c r="E51" s="80" t="s">
        <v>104</v>
      </c>
      <c r="F51" s="26">
        <v>45253</v>
      </c>
      <c r="G51" s="76">
        <v>0.39583333333333331</v>
      </c>
      <c r="H51" s="77" t="s">
        <v>111</v>
      </c>
      <c r="I51" s="78">
        <v>24</v>
      </c>
      <c r="J51" s="77" t="s">
        <v>131</v>
      </c>
      <c r="K51" s="77">
        <v>55</v>
      </c>
      <c r="L51" s="77" t="s">
        <v>123</v>
      </c>
      <c r="M51" s="78">
        <v>1.1000000000000001</v>
      </c>
      <c r="N51" s="16">
        <v>7.3</v>
      </c>
      <c r="O51" s="16">
        <v>1.78</v>
      </c>
      <c r="P51" s="16">
        <v>21.9</v>
      </c>
      <c r="Q51" s="28" t="s">
        <v>60</v>
      </c>
      <c r="R51" s="28" t="s">
        <v>60</v>
      </c>
      <c r="S51" s="16">
        <v>1.2</v>
      </c>
      <c r="T51" s="28" t="s">
        <v>60</v>
      </c>
      <c r="U51" s="28" t="s">
        <v>60</v>
      </c>
      <c r="V51" s="28" t="s">
        <v>60</v>
      </c>
      <c r="W51" s="28">
        <v>7.4</v>
      </c>
      <c r="X51" s="28">
        <v>0.75</v>
      </c>
      <c r="Y51" s="29">
        <v>0.214</v>
      </c>
      <c r="Z51" s="28">
        <v>1.6</v>
      </c>
      <c r="AA51" s="28">
        <v>10.9</v>
      </c>
      <c r="AB51" s="28">
        <v>15.6</v>
      </c>
      <c r="AC51" s="28" t="s">
        <v>60</v>
      </c>
      <c r="AD51" s="16">
        <v>42.8</v>
      </c>
      <c r="AE51" s="29">
        <v>1.7999999999999999E-2</v>
      </c>
      <c r="AF51" s="29">
        <v>1.6E-2</v>
      </c>
      <c r="AG51" s="29" t="s">
        <v>60</v>
      </c>
      <c r="AH51" s="28" t="s">
        <v>60</v>
      </c>
      <c r="AI51" s="28" t="s">
        <v>60</v>
      </c>
      <c r="AJ51" s="28" t="s">
        <v>60</v>
      </c>
      <c r="AK51" s="28">
        <v>0.11</v>
      </c>
      <c r="AL51" s="28">
        <v>0.06</v>
      </c>
      <c r="AM51" s="28" t="s">
        <v>60</v>
      </c>
      <c r="AN51" s="30">
        <v>48000</v>
      </c>
      <c r="AO51" s="28" t="s">
        <v>61</v>
      </c>
      <c r="AP51" s="16" t="s">
        <v>59</v>
      </c>
      <c r="AQ51" s="16" t="s">
        <v>59</v>
      </c>
      <c r="AR51" s="16" t="s">
        <v>59</v>
      </c>
      <c r="AS51" s="16" t="s">
        <v>59</v>
      </c>
      <c r="AT51" s="16" t="s">
        <v>59</v>
      </c>
      <c r="AU51" s="16" t="s">
        <v>59</v>
      </c>
      <c r="AV51" s="16" t="s">
        <v>59</v>
      </c>
      <c r="AW51" s="16" t="s">
        <v>59</v>
      </c>
      <c r="AX51" s="63"/>
    </row>
    <row r="52" spans="1:50" ht="30.75" customHeight="1">
      <c r="A52" s="22">
        <v>7</v>
      </c>
      <c r="B52" s="64" t="s">
        <v>105</v>
      </c>
      <c r="C52" s="31" t="s">
        <v>106</v>
      </c>
      <c r="D52" s="247"/>
      <c r="E52" s="80" t="s">
        <v>107</v>
      </c>
      <c r="F52" s="26">
        <v>45253</v>
      </c>
      <c r="G52" s="76">
        <v>0.40625</v>
      </c>
      <c r="H52" s="77" t="s">
        <v>111</v>
      </c>
      <c r="I52" s="78">
        <v>24</v>
      </c>
      <c r="J52" s="77" t="s">
        <v>131</v>
      </c>
      <c r="K52" s="77">
        <v>52</v>
      </c>
      <c r="L52" s="77" t="s">
        <v>113</v>
      </c>
      <c r="M52" s="78">
        <v>1.1000000000000001</v>
      </c>
      <c r="N52" s="16">
        <v>7.1</v>
      </c>
      <c r="O52" s="16">
        <v>3.22</v>
      </c>
      <c r="P52" s="16">
        <v>20.9</v>
      </c>
      <c r="Q52" s="28" t="s">
        <v>60</v>
      </c>
      <c r="R52" s="28" t="s">
        <v>60</v>
      </c>
      <c r="S52" s="16">
        <v>3.4</v>
      </c>
      <c r="T52" s="28" t="s">
        <v>60</v>
      </c>
      <c r="U52" s="28" t="s">
        <v>60</v>
      </c>
      <c r="V52" s="28" t="s">
        <v>60</v>
      </c>
      <c r="W52" s="28" t="s">
        <v>60</v>
      </c>
      <c r="X52" s="28">
        <v>0.36</v>
      </c>
      <c r="Y52" s="29">
        <v>0.153</v>
      </c>
      <c r="Z52" s="28">
        <v>6.4</v>
      </c>
      <c r="AA52" s="28">
        <v>2.7</v>
      </c>
      <c r="AB52" s="28">
        <v>4.4000000000000004</v>
      </c>
      <c r="AC52" s="28" t="s">
        <v>60</v>
      </c>
      <c r="AD52" s="16">
        <v>22.2</v>
      </c>
      <c r="AE52" s="29">
        <v>0.28399999999999997</v>
      </c>
      <c r="AF52" s="29">
        <v>6.0000000000000001E-3</v>
      </c>
      <c r="AG52" s="29" t="s">
        <v>60</v>
      </c>
      <c r="AH52" s="28" t="s">
        <v>60</v>
      </c>
      <c r="AI52" s="28" t="s">
        <v>60</v>
      </c>
      <c r="AJ52" s="28" t="s">
        <v>60</v>
      </c>
      <c r="AK52" s="28">
        <v>0.09</v>
      </c>
      <c r="AL52" s="28" t="s">
        <v>60</v>
      </c>
      <c r="AM52" s="28" t="s">
        <v>60</v>
      </c>
      <c r="AN52" s="30">
        <v>2400</v>
      </c>
      <c r="AO52" s="28" t="s">
        <v>61</v>
      </c>
      <c r="AP52" s="16" t="s">
        <v>59</v>
      </c>
      <c r="AQ52" s="16" t="s">
        <v>59</v>
      </c>
      <c r="AR52" s="16" t="s">
        <v>59</v>
      </c>
      <c r="AS52" s="16" t="s">
        <v>59</v>
      </c>
      <c r="AT52" s="16" t="s">
        <v>59</v>
      </c>
      <c r="AU52" s="16" t="s">
        <v>59</v>
      </c>
      <c r="AV52" s="16" t="s">
        <v>59</v>
      </c>
      <c r="AW52" s="16" t="s">
        <v>59</v>
      </c>
      <c r="AX52" s="63"/>
    </row>
    <row r="53" spans="1:50" ht="30.75" customHeight="1">
      <c r="A53" s="91">
        <v>8</v>
      </c>
      <c r="B53" s="92" t="s">
        <v>108</v>
      </c>
      <c r="C53" s="93" t="s">
        <v>109</v>
      </c>
      <c r="D53" s="248"/>
      <c r="E53" s="107" t="s">
        <v>110</v>
      </c>
      <c r="F53" s="94">
        <v>45253</v>
      </c>
      <c r="G53" s="108">
        <v>0.48888888888888887</v>
      </c>
      <c r="H53" s="97" t="s">
        <v>111</v>
      </c>
      <c r="I53" s="97">
        <v>28</v>
      </c>
      <c r="J53" s="96" t="s">
        <v>131</v>
      </c>
      <c r="K53" s="96">
        <v>41</v>
      </c>
      <c r="L53" s="96" t="s">
        <v>123</v>
      </c>
      <c r="M53" s="97">
        <v>0.9</v>
      </c>
      <c r="N53" s="98">
        <v>8.1</v>
      </c>
      <c r="O53" s="98">
        <v>21.64</v>
      </c>
      <c r="P53" s="98">
        <v>21.5</v>
      </c>
      <c r="Q53" s="99" t="s">
        <v>60</v>
      </c>
      <c r="R53" s="99" t="s">
        <v>60</v>
      </c>
      <c r="S53" s="98">
        <v>1.5</v>
      </c>
      <c r="T53" s="99">
        <v>0.5</v>
      </c>
      <c r="U53" s="99">
        <v>0.8</v>
      </c>
      <c r="V53" s="99" t="s">
        <v>60</v>
      </c>
      <c r="W53" s="99">
        <v>24.6</v>
      </c>
      <c r="X53" s="99">
        <v>0.63</v>
      </c>
      <c r="Y53" s="100">
        <v>0.78</v>
      </c>
      <c r="Z53" s="99">
        <v>3.3</v>
      </c>
      <c r="AA53" s="99">
        <v>6.8</v>
      </c>
      <c r="AB53" s="99">
        <v>9.1</v>
      </c>
      <c r="AC53" s="99" t="s">
        <v>60</v>
      </c>
      <c r="AD53" s="98">
        <v>26.2</v>
      </c>
      <c r="AE53" s="100">
        <v>1.7999999999999999E-2</v>
      </c>
      <c r="AF53" s="100">
        <v>1.2999999999999999E-2</v>
      </c>
      <c r="AG53" s="100" t="s">
        <v>60</v>
      </c>
      <c r="AH53" s="99" t="s">
        <v>60</v>
      </c>
      <c r="AI53" s="99" t="s">
        <v>60</v>
      </c>
      <c r="AJ53" s="99" t="s">
        <v>60</v>
      </c>
      <c r="AK53" s="99">
        <v>7.0000000000000007E-2</v>
      </c>
      <c r="AL53" s="99">
        <v>0.11</v>
      </c>
      <c r="AM53" s="99" t="s">
        <v>60</v>
      </c>
      <c r="AN53" s="101">
        <v>230</v>
      </c>
      <c r="AO53" s="99" t="s">
        <v>61</v>
      </c>
      <c r="AP53" s="16" t="s">
        <v>59</v>
      </c>
      <c r="AQ53" s="16" t="s">
        <v>59</v>
      </c>
      <c r="AR53" s="16" t="s">
        <v>59</v>
      </c>
      <c r="AS53" s="16" t="s">
        <v>59</v>
      </c>
      <c r="AT53" s="16" t="s">
        <v>59</v>
      </c>
      <c r="AU53" s="16" t="s">
        <v>59</v>
      </c>
      <c r="AV53" s="16" t="s">
        <v>59</v>
      </c>
      <c r="AW53" s="16" t="s">
        <v>59</v>
      </c>
      <c r="AX53" s="102"/>
    </row>
  </sheetData>
  <mergeCells count="9">
    <mergeCell ref="L1:M1"/>
    <mergeCell ref="N1:P1"/>
    <mergeCell ref="AX1:AX2"/>
    <mergeCell ref="Q1:AO1"/>
    <mergeCell ref="D12:D19"/>
    <mergeCell ref="D29:D36"/>
    <mergeCell ref="D46:D53"/>
    <mergeCell ref="E1:H1"/>
    <mergeCell ref="I1:K1"/>
  </mergeCells>
  <conditionalFormatting sqref="I3:M19 H3:H52">
    <cfRule type="containsText" dxfId="30" priority="1" operator="containsText" text="SI">
      <formula>NOT(ISERROR(SEARCH(("SI"),(H3))))</formula>
    </cfRule>
    <cfRule type="containsText" dxfId="29" priority="2" operator="containsText" text="NO">
      <formula>NOT(ISERROR(SEARCH(("NO"),(H3))))</formula>
    </cfRule>
  </conditionalFormatting>
  <conditionalFormatting sqref="N3:N53">
    <cfRule type="cellIs" dxfId="28" priority="3" operator="notBetween">
      <formula>6.5</formula>
      <formula>9</formula>
    </cfRule>
  </conditionalFormatting>
  <conditionalFormatting sqref="N3:AW53 H3:M19 AX3:AX11">
    <cfRule type="cellIs" dxfId="27" priority="30" operator="equal">
      <formula>"NM"</formula>
    </cfRule>
  </conditionalFormatting>
  <conditionalFormatting sqref="O3:O53">
    <cfRule type="cellIs" dxfId="26" priority="4" operator="notBetween">
      <formula>5</formula>
      <formula>20</formula>
    </cfRule>
  </conditionalFormatting>
  <conditionalFormatting sqref="Q1:R53">
    <cfRule type="containsBlanks" dxfId="25" priority="5">
      <formula>LEN(TRIM(Q1))=0</formula>
    </cfRule>
  </conditionalFormatting>
  <conditionalFormatting sqref="Q3:R53">
    <cfRule type="notContainsText" dxfId="24" priority="6" operator="notContains" text="NC">
      <formula>ISERROR(SEARCH(("NC"),(Q3)))</formula>
    </cfRule>
  </conditionalFormatting>
  <conditionalFormatting sqref="S2:S53">
    <cfRule type="cellIs" dxfId="23" priority="7" operator="greaterThan">
      <formula>100</formula>
    </cfRule>
  </conditionalFormatting>
  <conditionalFormatting sqref="T2:T53">
    <cfRule type="containsBlanks" dxfId="22" priority="13">
      <formula>LEN(TRIM(T2))=0</formula>
    </cfRule>
  </conditionalFormatting>
  <conditionalFormatting sqref="T3:T53">
    <cfRule type="notContainsText" dxfId="21" priority="14" operator="notContains" text="NC">
      <formula>ISERROR(SEARCH(("NC"),(T3)))</formula>
    </cfRule>
  </conditionalFormatting>
  <conditionalFormatting sqref="U3:U53">
    <cfRule type="cellIs" dxfId="20" priority="15" operator="greaterThan">
      <formula>1</formula>
    </cfRule>
  </conditionalFormatting>
  <conditionalFormatting sqref="V3:V53">
    <cfRule type="cellIs" dxfId="19" priority="29" operator="greaterThan">
      <formula>10</formula>
    </cfRule>
  </conditionalFormatting>
  <conditionalFormatting sqref="W3:W53">
    <cfRule type="cellIs" dxfId="18" priority="31" operator="greaterThan">
      <formula>250</formula>
    </cfRule>
  </conditionalFormatting>
  <conditionalFormatting sqref="X3:X53">
    <cfRule type="cellIs" dxfId="17" priority="27" operator="greaterThan">
      <formula>0.025</formula>
    </cfRule>
  </conditionalFormatting>
  <conditionalFormatting sqref="Y3:Y53">
    <cfRule type="cellIs" dxfId="16" priority="9" operator="greaterThan">
      <formula>0.06</formula>
    </cfRule>
    <cfRule type="containsText" dxfId="15" priority="10" operator="containsText" text="NC">
      <formula>NOT(ISERROR(SEARCH(("NC"),(Y3))))</formula>
    </cfRule>
  </conditionalFormatting>
  <conditionalFormatting sqref="Z3:Z53">
    <cfRule type="cellIs" dxfId="14" priority="11" operator="greaterThan">
      <formula>10</formula>
    </cfRule>
  </conditionalFormatting>
  <conditionalFormatting sqref="AA3:AA53">
    <cfRule type="cellIs" dxfId="13" priority="12" operator="greaterThan">
      <formula>0.6</formula>
    </cfRule>
  </conditionalFormatting>
  <conditionalFormatting sqref="AB3:AB53">
    <cfRule type="cellIs" dxfId="12" priority="26" operator="greaterThan">
      <formula>35</formula>
    </cfRule>
  </conditionalFormatting>
  <conditionalFormatting sqref="AC2:AC53">
    <cfRule type="cellIs" dxfId="11" priority="16" operator="greaterThan">
      <formula>0.125</formula>
    </cfRule>
  </conditionalFormatting>
  <conditionalFormatting sqref="AD3:AD53">
    <cfRule type="cellIs" dxfId="10" priority="8" operator="greaterThan">
      <formula>625</formula>
    </cfRule>
  </conditionalFormatting>
  <conditionalFormatting sqref="AE3:AE53">
    <cfRule type="cellIs" dxfId="9" priority="20" operator="greaterThan">
      <formula>0.2</formula>
    </cfRule>
  </conditionalFormatting>
  <conditionalFormatting sqref="AF2:AF53">
    <cfRule type="cellIs" dxfId="8" priority="21" operator="greaterThan">
      <formula>0.05</formula>
    </cfRule>
  </conditionalFormatting>
  <conditionalFormatting sqref="AG3:AH53">
    <cfRule type="cellIs" dxfId="7" priority="22" operator="greaterThan">
      <formula>0.025</formula>
    </cfRule>
  </conditionalFormatting>
  <conditionalFormatting sqref="AI3:AI53">
    <cfRule type="cellIs" dxfId="6" priority="24" operator="greaterThan">
      <formula>0.12</formula>
    </cfRule>
  </conditionalFormatting>
  <conditionalFormatting sqref="AJ3:AJ53">
    <cfRule type="cellIs" dxfId="5" priority="17" operator="greaterThan">
      <formula>0.05</formula>
    </cfRule>
  </conditionalFormatting>
  <conditionalFormatting sqref="AK3:AK53">
    <cfRule type="cellIs" dxfId="4" priority="25" operator="greaterThan">
      <formula>0.004</formula>
    </cfRule>
  </conditionalFormatting>
  <conditionalFormatting sqref="AL3:AL53">
    <cfRule type="cellIs" dxfId="3" priority="18" operator="greaterThan">
      <formula>0.5</formula>
    </cfRule>
  </conditionalFormatting>
  <conditionalFormatting sqref="AM3:AM53">
    <cfRule type="cellIs" dxfId="2" priority="19" operator="greaterThan">
      <formula>50</formula>
    </cfRule>
  </conditionalFormatting>
  <conditionalFormatting sqref="AN3:AN53">
    <cfRule type="cellIs" dxfId="1" priority="28" operator="greaterThan">
      <formula>2000</formula>
    </cfRule>
  </conditionalFormatting>
  <conditionalFormatting sqref="AO3:AO53">
    <cfRule type="containsText" dxfId="0" priority="32" operator="containsText" text="PRESENCIA">
      <formula>NOT(ISERROR(SEARCH(("PRESENCIA"),(AO3))))</formula>
    </cfRule>
  </conditionalFormatting>
  <printOptions horizontalCentered="1" verticalCentered="1"/>
  <pageMargins left="0.25" right="0.25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BB86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A15" sqref="BA15"/>
    </sheetView>
  </sheetViews>
  <sheetFormatPr baseColWidth="10" defaultColWidth="14.42578125" defaultRowHeight="15" customHeight="1"/>
  <cols>
    <col min="1" max="2" width="4.85546875" customWidth="1"/>
    <col min="3" max="3" width="14.7109375" customWidth="1"/>
    <col min="4" max="4" width="28.28515625" customWidth="1"/>
    <col min="5" max="5" width="12.85546875" customWidth="1"/>
    <col min="6" max="6" width="21.5703125" customWidth="1"/>
    <col min="7" max="7" width="11" customWidth="1"/>
    <col min="8" max="8" width="8.140625" bestFit="1" customWidth="1"/>
    <col min="9" max="9" width="20.7109375" customWidth="1"/>
    <col min="11" max="11" width="13.85546875" customWidth="1"/>
    <col min="12" max="12" width="11.140625" customWidth="1"/>
    <col min="13" max="13" width="12.140625" customWidth="1"/>
    <col min="14" max="14" width="10.42578125" customWidth="1"/>
    <col min="15" max="15" width="7.42578125" customWidth="1"/>
    <col min="16" max="16" width="9" customWidth="1"/>
    <col min="17" max="19" width="12.28515625" customWidth="1"/>
    <col min="20" max="20" width="9.7109375" customWidth="1"/>
    <col min="21" max="21" width="11.85546875" customWidth="1"/>
    <col min="22" max="22" width="12.7109375" customWidth="1"/>
    <col min="23" max="25" width="13.28515625" customWidth="1"/>
    <col min="26" max="26" width="9.42578125" customWidth="1"/>
    <col min="27" max="27" width="8.5703125" customWidth="1"/>
    <col min="28" max="28" width="10.5703125" customWidth="1"/>
    <col min="29" max="29" width="13.28515625" customWidth="1"/>
    <col min="30" max="30" width="8.85546875" customWidth="1"/>
    <col min="31" max="31" width="12" customWidth="1"/>
    <col min="32" max="41" width="13.28515625" customWidth="1"/>
    <col min="42" max="42" width="20.28515625" customWidth="1"/>
    <col min="44" max="44" width="18.140625" customWidth="1"/>
    <col min="45" max="46" width="13.85546875" customWidth="1"/>
    <col min="49" max="49" width="8.42578125" customWidth="1"/>
    <col min="50" max="50" width="13" customWidth="1"/>
    <col min="53" max="53" width="14.7109375" customWidth="1"/>
    <col min="54" max="54" width="55.42578125" bestFit="1" customWidth="1"/>
  </cols>
  <sheetData>
    <row r="1" spans="1:54" ht="30.75" customHeight="1">
      <c r="A1" s="109"/>
      <c r="B1" s="109"/>
      <c r="C1" s="110"/>
      <c r="D1" s="256" t="s">
        <v>135</v>
      </c>
      <c r="E1" s="257"/>
      <c r="F1" s="258"/>
      <c r="G1" s="259"/>
      <c r="H1" s="258"/>
      <c r="I1" s="111" t="s">
        <v>136</v>
      </c>
      <c r="J1" s="260" t="s">
        <v>1</v>
      </c>
      <c r="K1" s="257"/>
      <c r="L1" s="258"/>
      <c r="M1" s="260" t="s">
        <v>2</v>
      </c>
      <c r="N1" s="258"/>
      <c r="O1" s="260" t="s">
        <v>137</v>
      </c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8"/>
      <c r="AY1" s="261" t="s">
        <v>5</v>
      </c>
    </row>
    <row r="2" spans="1:54" ht="42" customHeight="1">
      <c r="A2" s="112"/>
      <c r="B2" s="113" t="s">
        <v>6</v>
      </c>
      <c r="C2" s="114" t="s">
        <v>7</v>
      </c>
      <c r="D2" s="115" t="s">
        <v>138</v>
      </c>
      <c r="E2" s="33" t="s">
        <v>9</v>
      </c>
      <c r="F2" s="116" t="s">
        <v>10</v>
      </c>
      <c r="G2" s="117" t="s">
        <v>11</v>
      </c>
      <c r="H2" s="118" t="s">
        <v>12</v>
      </c>
      <c r="I2" s="119" t="s">
        <v>139</v>
      </c>
      <c r="J2" s="120" t="s">
        <v>140</v>
      </c>
      <c r="K2" s="121" t="s">
        <v>141</v>
      </c>
      <c r="L2" s="122" t="s">
        <v>16</v>
      </c>
      <c r="M2" s="120" t="s">
        <v>142</v>
      </c>
      <c r="N2" s="122" t="s">
        <v>143</v>
      </c>
      <c r="O2" s="120" t="s">
        <v>19</v>
      </c>
      <c r="P2" s="121" t="s">
        <v>144</v>
      </c>
      <c r="Q2" s="121" t="s">
        <v>145</v>
      </c>
      <c r="R2" s="123" t="s">
        <v>22</v>
      </c>
      <c r="S2" s="123" t="s">
        <v>23</v>
      </c>
      <c r="T2" s="123" t="s">
        <v>24</v>
      </c>
      <c r="U2" s="123" t="s">
        <v>25</v>
      </c>
      <c r="V2" s="123" t="s">
        <v>26</v>
      </c>
      <c r="W2" s="123" t="s">
        <v>27</v>
      </c>
      <c r="X2" s="123" t="s">
        <v>28</v>
      </c>
      <c r="Y2" s="123" t="s">
        <v>29</v>
      </c>
      <c r="Z2" s="123" t="s">
        <v>30</v>
      </c>
      <c r="AA2" s="123" t="s">
        <v>31</v>
      </c>
      <c r="AB2" s="123" t="s">
        <v>32</v>
      </c>
      <c r="AC2" s="123" t="s">
        <v>33</v>
      </c>
      <c r="AD2" s="123" t="s">
        <v>34</v>
      </c>
      <c r="AE2" s="123" t="s">
        <v>35</v>
      </c>
      <c r="AF2" s="123" t="s">
        <v>36</v>
      </c>
      <c r="AG2" s="123" t="s">
        <v>37</v>
      </c>
      <c r="AH2" s="123" t="s">
        <v>38</v>
      </c>
      <c r="AI2" s="123" t="s">
        <v>39</v>
      </c>
      <c r="AJ2" s="123" t="s">
        <v>40</v>
      </c>
      <c r="AK2" s="123" t="s">
        <v>41</v>
      </c>
      <c r="AL2" s="123" t="s">
        <v>42</v>
      </c>
      <c r="AM2" s="123" t="s">
        <v>43</v>
      </c>
      <c r="AN2" s="123" t="s">
        <v>44</v>
      </c>
      <c r="AO2" s="123" t="s">
        <v>45</v>
      </c>
      <c r="AP2" s="123" t="s">
        <v>146</v>
      </c>
      <c r="AQ2" s="123" t="s">
        <v>47</v>
      </c>
      <c r="AR2" s="123" t="s">
        <v>48</v>
      </c>
      <c r="AS2" s="123" t="s">
        <v>49</v>
      </c>
      <c r="AT2" s="123" t="s">
        <v>147</v>
      </c>
      <c r="AU2" s="123" t="s">
        <v>51</v>
      </c>
      <c r="AV2" s="123" t="s">
        <v>148</v>
      </c>
      <c r="AW2" s="123" t="s">
        <v>53</v>
      </c>
      <c r="AX2" s="124" t="s">
        <v>54</v>
      </c>
      <c r="AY2" s="262"/>
    </row>
    <row r="3" spans="1:54" ht="26.25" customHeight="1">
      <c r="A3" s="263" t="s">
        <v>149</v>
      </c>
      <c r="B3" s="125">
        <v>1</v>
      </c>
      <c r="C3" s="126" t="s">
        <v>55</v>
      </c>
      <c r="D3" s="127" t="s">
        <v>56</v>
      </c>
      <c r="E3" s="128" t="s">
        <v>57</v>
      </c>
      <c r="F3" s="129" t="s">
        <v>58</v>
      </c>
      <c r="G3" s="130">
        <f>'CARGA DE DATOS'!F3</f>
        <v>44956</v>
      </c>
      <c r="H3" s="131">
        <f>'CARGA DE DATOS'!G3</f>
        <v>0</v>
      </c>
      <c r="I3" s="132" t="str">
        <f>'CARGA DE DATOS'!H3</f>
        <v>NM</v>
      </c>
      <c r="J3" s="133" t="str">
        <f>'CARGA DE DATOS'!I3</f>
        <v>NM</v>
      </c>
      <c r="K3" s="89" t="str">
        <f>'CARGA DE DATOS'!J3</f>
        <v>NM</v>
      </c>
      <c r="L3" s="134" t="str">
        <f>'CARGA DE DATOS'!K3</f>
        <v>NM</v>
      </c>
      <c r="M3" s="133" t="str">
        <f>'CARGA DE DATOS'!L3</f>
        <v>NM</v>
      </c>
      <c r="N3" s="134" t="str">
        <f>'CARGA DE DATOS'!M3</f>
        <v>NM</v>
      </c>
      <c r="O3" s="133">
        <f>'CARGA DE DATOS'!N3</f>
        <v>9</v>
      </c>
      <c r="P3" s="89" t="str">
        <f>'CARGA DE DATOS'!O3</f>
        <v>NM</v>
      </c>
      <c r="Q3" s="89">
        <f>'CARGA DE DATOS'!P3</f>
        <v>28.4</v>
      </c>
      <c r="R3" s="89" t="str">
        <f>'CARGA DE DATOS'!Q3</f>
        <v>NC</v>
      </c>
      <c r="S3" s="89" t="str">
        <f>'CARGA DE DATOS'!R3</f>
        <v>NC</v>
      </c>
      <c r="T3" s="89">
        <f>'CARGA DE DATOS'!S3</f>
        <v>5</v>
      </c>
      <c r="U3" s="89">
        <f>'CARGA DE DATOS'!T3</f>
        <v>1</v>
      </c>
      <c r="V3" s="89">
        <f>'CARGA DE DATOS'!U3</f>
        <v>1</v>
      </c>
      <c r="W3" s="89">
        <f>'CARGA DE DATOS'!V3</f>
        <v>15.2</v>
      </c>
      <c r="X3" s="89">
        <f>'CARGA DE DATOS'!W3</f>
        <v>75.5</v>
      </c>
      <c r="Y3" s="89">
        <f>'CARGA DE DATOS'!X3</f>
        <v>0.97</v>
      </c>
      <c r="Z3" s="89">
        <f>'CARGA DE DATOS'!Y3</f>
        <v>5.76</v>
      </c>
      <c r="AA3" s="89">
        <f>'CARGA DE DATOS'!Z3</f>
        <v>18.399999999999999</v>
      </c>
      <c r="AB3" s="89">
        <f>'CARGA DE DATOS'!AA3</f>
        <v>3.5</v>
      </c>
      <c r="AC3" s="89">
        <f>'CARGA DE DATOS'!AB3</f>
        <v>5.6</v>
      </c>
      <c r="AD3" s="89" t="str">
        <f>'CARGA DE DATOS'!AC3</f>
        <v>NC</v>
      </c>
      <c r="AE3" s="89">
        <f>'CARGA DE DATOS'!AD3</f>
        <v>37.1</v>
      </c>
      <c r="AF3" s="89">
        <f>'CARGA DE DATOS'!AE3</f>
        <v>7.0999999999999994E-2</v>
      </c>
      <c r="AG3" s="89">
        <f>'CARGA DE DATOS'!AF3</f>
        <v>1.7999999999999999E-2</v>
      </c>
      <c r="AH3" s="89" t="str">
        <f>'CARGA DE DATOS'!AG3</f>
        <v>NC</v>
      </c>
      <c r="AI3" s="89" t="str">
        <f>'CARGA DE DATOS'!AH3</f>
        <v>NC</v>
      </c>
      <c r="AJ3" s="89" t="str">
        <f>'CARGA DE DATOS'!AI3</f>
        <v>NC</v>
      </c>
      <c r="AK3" s="89" t="str">
        <f>'CARGA DE DATOS'!AJ3</f>
        <v>NC</v>
      </c>
      <c r="AL3" s="89">
        <f>'CARGA DE DATOS'!AK3</f>
        <v>0.05</v>
      </c>
      <c r="AM3" s="89">
        <f>'CARGA DE DATOS'!AL3</f>
        <v>0.35</v>
      </c>
      <c r="AN3" s="89">
        <f>'CARGA DE DATOS'!AM3</f>
        <v>37.1</v>
      </c>
      <c r="AO3" s="89">
        <f>'CARGA DE DATOS'!AN3</f>
        <v>230</v>
      </c>
      <c r="AP3" s="89" t="str">
        <f>'CARGA DE DATOS'!AO3</f>
        <v>Ausente</v>
      </c>
      <c r="AQ3" s="89" t="str">
        <f>'CARGA DE DATOS'!AP3</f>
        <v>NM</v>
      </c>
      <c r="AR3" s="89" t="str">
        <f>'CARGA DE DATOS'!AQ3</f>
        <v>NM</v>
      </c>
      <c r="AS3" s="89" t="str">
        <f>'CARGA DE DATOS'!AR3</f>
        <v>NM</v>
      </c>
      <c r="AT3" s="89" t="str">
        <f>'CARGA DE DATOS'!AS3</f>
        <v>NM</v>
      </c>
      <c r="AU3" s="89" t="str">
        <f>'CARGA DE DATOS'!AT3</f>
        <v>NM</v>
      </c>
      <c r="AV3" s="89" t="str">
        <f>'CARGA DE DATOS'!AU3</f>
        <v>NM</v>
      </c>
      <c r="AW3" s="89" t="str">
        <f>'CARGA DE DATOS'!AV3</f>
        <v>NM</v>
      </c>
      <c r="AX3" s="134" t="str">
        <f>'CARGA DE DATOS'!AW3</f>
        <v>NM</v>
      </c>
      <c r="AY3" s="135">
        <f>'CARGA DE DATOS'!AX3</f>
        <v>0</v>
      </c>
      <c r="BA3" s="266" t="s">
        <v>152</v>
      </c>
      <c r="BB3" s="267"/>
    </row>
    <row r="4" spans="1:54" ht="26.25" customHeight="1">
      <c r="A4" s="264"/>
      <c r="B4" s="136">
        <v>2</v>
      </c>
      <c r="C4" s="137" t="s">
        <v>55</v>
      </c>
      <c r="D4" s="138" t="s">
        <v>56</v>
      </c>
      <c r="E4" s="139" t="s">
        <v>57</v>
      </c>
      <c r="F4" s="140" t="s">
        <v>58</v>
      </c>
      <c r="G4" s="141">
        <f>'CARGA DE DATOS'!F20</f>
        <v>45134</v>
      </c>
      <c r="H4" s="142">
        <f>'CARGA DE DATOS'!G20</f>
        <v>0.53819444444444442</v>
      </c>
      <c r="I4" s="143" t="str">
        <f>'CARGA DE DATOS'!H20</f>
        <v>-</v>
      </c>
      <c r="J4" s="144">
        <f>'CARGA DE DATOS'!I20</f>
        <v>13</v>
      </c>
      <c r="K4" s="78" t="str">
        <f>'CARGA DE DATOS'!J20</f>
        <v>8E</v>
      </c>
      <c r="L4" s="145">
        <f>'CARGA DE DATOS'!K20</f>
        <v>56</v>
      </c>
      <c r="M4" s="144" t="str">
        <f>'CARGA DE DATOS'!L20</f>
        <v>Turbulencia</v>
      </c>
      <c r="N4" s="145">
        <f>'CARGA DE DATOS'!M20</f>
        <v>1.25</v>
      </c>
      <c r="O4" s="144">
        <f>'CARGA DE DATOS'!N20</f>
        <v>7.75</v>
      </c>
      <c r="P4" s="78">
        <f>'CARGA DE DATOS'!O20</f>
        <v>9.66</v>
      </c>
      <c r="Q4" s="78">
        <f>'CARGA DE DATOS'!P20</f>
        <v>16.3</v>
      </c>
      <c r="R4" s="78" t="str">
        <f>'CARGA DE DATOS'!Q20</f>
        <v>NC</v>
      </c>
      <c r="S4" s="78" t="str">
        <f>'CARGA DE DATOS'!R20</f>
        <v>NC</v>
      </c>
      <c r="T4" s="78">
        <f>'CARGA DE DATOS'!S20</f>
        <v>7.5</v>
      </c>
      <c r="U4" s="78" t="str">
        <f>'CARGA DE DATOS'!T20</f>
        <v>NC</v>
      </c>
      <c r="V4" s="78" t="str">
        <f>'CARGA DE DATOS'!U20</f>
        <v>NC</v>
      </c>
      <c r="W4" s="78">
        <f>'CARGA DE DATOS'!V20</f>
        <v>18.5</v>
      </c>
      <c r="X4" s="78">
        <f>'CARGA DE DATOS'!W20</f>
        <v>93.8</v>
      </c>
      <c r="Y4" s="78">
        <f>'CARGA DE DATOS'!X20</f>
        <v>2.8</v>
      </c>
      <c r="Z4" s="78">
        <f>'CARGA DE DATOS'!Y20</f>
        <v>3.92</v>
      </c>
      <c r="AA4" s="78">
        <f>'CARGA DE DATOS'!Z20</f>
        <v>13.9</v>
      </c>
      <c r="AB4" s="78">
        <f>'CARGA DE DATOS'!AA20</f>
        <v>9.1</v>
      </c>
      <c r="AC4" s="78">
        <f>'CARGA DE DATOS'!AB20</f>
        <v>11.7</v>
      </c>
      <c r="AD4" s="78" t="str">
        <f>'CARGA DE DATOS'!AC20</f>
        <v>NC</v>
      </c>
      <c r="AE4" s="78">
        <f>'CARGA DE DATOS'!AD20</f>
        <v>25.7</v>
      </c>
      <c r="AF4" s="78">
        <f>'CARGA DE DATOS'!AE20</f>
        <v>0.156</v>
      </c>
      <c r="AG4" s="78">
        <f>'CARGA DE DATOS'!AF20</f>
        <v>1.4999999999999999E-2</v>
      </c>
      <c r="AH4" s="78" t="str">
        <f>'CARGA DE DATOS'!AG20</f>
        <v>NC</v>
      </c>
      <c r="AI4" s="78" t="str">
        <f>'CARGA DE DATOS'!AH20</f>
        <v>NC</v>
      </c>
      <c r="AJ4" s="78">
        <f>'CARGA DE DATOS'!AI20</f>
        <v>0.06</v>
      </c>
      <c r="AK4" s="78" t="str">
        <f>'CARGA DE DATOS'!AJ20</f>
        <v>NC</v>
      </c>
      <c r="AL4" s="78" t="str">
        <f>'CARGA DE DATOS'!AK20</f>
        <v>NC</v>
      </c>
      <c r="AM4" s="78">
        <f>'CARGA DE DATOS'!AL20</f>
        <v>1</v>
      </c>
      <c r="AN4" s="78">
        <f>'CARGA DE DATOS'!AM20</f>
        <v>9</v>
      </c>
      <c r="AO4" s="78">
        <f>'CARGA DE DATOS'!AN20</f>
        <v>2400</v>
      </c>
      <c r="AP4" s="78" t="str">
        <f>'CARGA DE DATOS'!AO20</f>
        <v>Presencia</v>
      </c>
      <c r="AQ4" s="78" t="str">
        <f>'CARGA DE DATOS'!AP20</f>
        <v>NM</v>
      </c>
      <c r="AR4" s="78" t="str">
        <f>'CARGA DE DATOS'!AQ20</f>
        <v>NM</v>
      </c>
      <c r="AS4" s="78" t="str">
        <f>'CARGA DE DATOS'!AR20</f>
        <v>NM</v>
      </c>
      <c r="AT4" s="78" t="str">
        <f>'CARGA DE DATOS'!AS20</f>
        <v>NM</v>
      </c>
      <c r="AU4" s="78" t="str">
        <f>'CARGA DE DATOS'!AT20</f>
        <v>NM</v>
      </c>
      <c r="AV4" s="78" t="str">
        <f>'CARGA DE DATOS'!AU20</f>
        <v>NM</v>
      </c>
      <c r="AW4" s="78" t="str">
        <f>'CARGA DE DATOS'!AV20</f>
        <v>NM</v>
      </c>
      <c r="AX4" s="145" t="str">
        <f>'CARGA DE DATOS'!AW20</f>
        <v>NM</v>
      </c>
      <c r="AY4" s="146">
        <f>'CARGA DE DATOS'!AX20</f>
        <v>0</v>
      </c>
      <c r="BA4" s="216" t="s">
        <v>153</v>
      </c>
      <c r="BB4" s="217" t="s">
        <v>154</v>
      </c>
    </row>
    <row r="5" spans="1:54" ht="26.25" customHeight="1">
      <c r="A5" s="264"/>
      <c r="B5" s="136">
        <v>3</v>
      </c>
      <c r="C5" s="137" t="s">
        <v>55</v>
      </c>
      <c r="D5" s="138" t="s">
        <v>56</v>
      </c>
      <c r="E5" s="139" t="s">
        <v>57</v>
      </c>
      <c r="F5" s="140" t="s">
        <v>58</v>
      </c>
      <c r="G5" s="141">
        <f>'CARGA DE DATOS'!F37</f>
        <v>45225</v>
      </c>
      <c r="H5" s="142">
        <f>'CARGA DE DATOS'!G37</f>
        <v>0.43541666666666667</v>
      </c>
      <c r="I5" s="143" t="str">
        <f>'CARGA DE DATOS'!H37</f>
        <v>-</v>
      </c>
      <c r="J5" s="144">
        <f>'CARGA DE DATOS'!I37</f>
        <v>19</v>
      </c>
      <c r="K5" s="78" t="str">
        <f>'CARGA DE DATOS'!J37</f>
        <v>10/ NO</v>
      </c>
      <c r="L5" s="145">
        <f>'CARGA DE DATOS'!K37</f>
        <v>50</v>
      </c>
      <c r="M5" s="144" t="str">
        <f>'CARGA DE DATOS'!L37</f>
        <v>Turbulencia</v>
      </c>
      <c r="N5" s="145">
        <f>'CARGA DE DATOS'!M37</f>
        <v>0.82</v>
      </c>
      <c r="O5" s="144">
        <f>'CARGA DE DATOS'!N37</f>
        <v>7.45</v>
      </c>
      <c r="P5" s="78">
        <f>'CARGA DE DATOS'!O37</f>
        <v>11.92</v>
      </c>
      <c r="Q5" s="78">
        <f>'CARGA DE DATOS'!P37</f>
        <v>22</v>
      </c>
      <c r="R5" s="78" t="str">
        <f>'CARGA DE DATOS'!Q37</f>
        <v>NC</v>
      </c>
      <c r="S5" s="78">
        <f>'CARGA DE DATOS'!R37</f>
        <v>4</v>
      </c>
      <c r="T5" s="78">
        <f>'CARGA DE DATOS'!S37</f>
        <v>46</v>
      </c>
      <c r="U5" s="78">
        <f>'CARGA DE DATOS'!T37</f>
        <v>4</v>
      </c>
      <c r="V5" s="78">
        <f>'CARGA DE DATOS'!U37</f>
        <v>4</v>
      </c>
      <c r="W5" s="78">
        <f>'CARGA DE DATOS'!V37</f>
        <v>122</v>
      </c>
      <c r="X5" s="78">
        <f>'CARGA DE DATOS'!W37</f>
        <v>643</v>
      </c>
      <c r="Y5" s="78">
        <f>'CARGA DE DATOS'!X37</f>
        <v>1.5</v>
      </c>
      <c r="Z5" s="78" t="str">
        <f>'CARGA DE DATOS'!Y37</f>
        <v>NC</v>
      </c>
      <c r="AA5" s="78">
        <f>'CARGA DE DATOS'!Z37</f>
        <v>3.4</v>
      </c>
      <c r="AB5" s="78">
        <f>'CARGA DE DATOS'!AA37</f>
        <v>8.1</v>
      </c>
      <c r="AC5" s="78">
        <f>'CARGA DE DATOS'!AB37</f>
        <v>12.6</v>
      </c>
      <c r="AD5" s="78">
        <f>'CARGA DE DATOS'!AC37</f>
        <v>0.42</v>
      </c>
      <c r="AE5" s="78">
        <f>'CARGA DE DATOS'!AD37</f>
        <v>84.9</v>
      </c>
      <c r="AF5" s="78">
        <f>'CARGA DE DATOS'!AE37</f>
        <v>0.26200000000000001</v>
      </c>
      <c r="AG5" s="78">
        <f>'CARGA DE DATOS'!AF37</f>
        <v>1.2E-2</v>
      </c>
      <c r="AH5" s="78" t="str">
        <f>'CARGA DE DATOS'!AG37</f>
        <v>NC</v>
      </c>
      <c r="AI5" s="78" t="str">
        <f>'CARGA DE DATOS'!AH37</f>
        <v>NC</v>
      </c>
      <c r="AJ5" s="78" t="str">
        <f>'CARGA DE DATOS'!AI37</f>
        <v>NC</v>
      </c>
      <c r="AK5" s="78" t="str">
        <f>'CARGA DE DATOS'!AJ37</f>
        <v>NC</v>
      </c>
      <c r="AL5" s="78">
        <f>'CARGA DE DATOS'!AK37</f>
        <v>0.28999999999999998</v>
      </c>
      <c r="AM5" s="78">
        <f>'CARGA DE DATOS'!AL37</f>
        <v>0.97</v>
      </c>
      <c r="AN5" s="78">
        <f>'CARGA DE DATOS'!AM37</f>
        <v>25</v>
      </c>
      <c r="AO5" s="78">
        <f>'CARGA DE DATOS'!AN37</f>
        <v>48000</v>
      </c>
      <c r="AP5" s="78" t="str">
        <f>'CARGA DE DATOS'!AO37</f>
        <v>Presencia</v>
      </c>
      <c r="AQ5" s="78" t="str">
        <f>'CARGA DE DATOS'!AP37</f>
        <v>NM</v>
      </c>
      <c r="AR5" s="78" t="str">
        <f>'CARGA DE DATOS'!AQ37</f>
        <v>NM</v>
      </c>
      <c r="AS5" s="78" t="str">
        <f>'CARGA DE DATOS'!AR37</f>
        <v>NM</v>
      </c>
      <c r="AT5" s="78" t="str">
        <f>'CARGA DE DATOS'!AS37</f>
        <v>NM</v>
      </c>
      <c r="AU5" s="78" t="str">
        <f>'CARGA DE DATOS'!AT37</f>
        <v>NM</v>
      </c>
      <c r="AV5" s="78" t="str">
        <f>'CARGA DE DATOS'!AU37</f>
        <v>NM</v>
      </c>
      <c r="AW5" s="78" t="str">
        <f>'CARGA DE DATOS'!AV37</f>
        <v>NM</v>
      </c>
      <c r="AX5" s="145" t="str">
        <f>'CARGA DE DATOS'!AW37</f>
        <v>NM</v>
      </c>
      <c r="AY5" s="146">
        <f>'CARGA DE DATOS'!AX37</f>
        <v>0</v>
      </c>
      <c r="BA5" s="216" t="s">
        <v>155</v>
      </c>
      <c r="BB5" s="217" t="s">
        <v>156</v>
      </c>
    </row>
    <row r="6" spans="1:54" ht="26.25" customHeight="1">
      <c r="A6" s="264"/>
      <c r="B6" s="147">
        <v>4</v>
      </c>
      <c r="C6" s="114" t="s">
        <v>55</v>
      </c>
      <c r="D6" s="148" t="s">
        <v>56</v>
      </c>
      <c r="E6" s="149" t="s">
        <v>57</v>
      </c>
      <c r="F6" s="150" t="s">
        <v>58</v>
      </c>
      <c r="G6" s="151" t="s">
        <v>111</v>
      </c>
      <c r="H6" s="152" t="s">
        <v>111</v>
      </c>
      <c r="I6" s="153" t="s">
        <v>111</v>
      </c>
      <c r="J6" s="154" t="s">
        <v>111</v>
      </c>
      <c r="K6" s="154" t="s">
        <v>111</v>
      </c>
      <c r="L6" s="153" t="s">
        <v>111</v>
      </c>
      <c r="M6" s="155" t="s">
        <v>111</v>
      </c>
      <c r="N6" s="153" t="s">
        <v>111</v>
      </c>
      <c r="O6" s="154" t="s">
        <v>111</v>
      </c>
      <c r="P6" s="154" t="s">
        <v>111</v>
      </c>
      <c r="Q6" s="154" t="s">
        <v>111</v>
      </c>
      <c r="R6" s="154" t="s">
        <v>111</v>
      </c>
      <c r="S6" s="154" t="s">
        <v>111</v>
      </c>
      <c r="T6" s="154" t="s">
        <v>111</v>
      </c>
      <c r="U6" s="154" t="s">
        <v>111</v>
      </c>
      <c r="V6" s="154" t="s">
        <v>111</v>
      </c>
      <c r="W6" s="154" t="s">
        <v>111</v>
      </c>
      <c r="X6" s="154" t="s">
        <v>111</v>
      </c>
      <c r="Y6" s="154" t="s">
        <v>111</v>
      </c>
      <c r="Z6" s="154" t="s">
        <v>111</v>
      </c>
      <c r="AA6" s="154" t="s">
        <v>111</v>
      </c>
      <c r="AB6" s="154" t="s">
        <v>111</v>
      </c>
      <c r="AC6" s="154" t="s">
        <v>111</v>
      </c>
      <c r="AD6" s="154" t="s">
        <v>111</v>
      </c>
      <c r="AE6" s="154" t="s">
        <v>111</v>
      </c>
      <c r="AF6" s="154" t="s">
        <v>111</v>
      </c>
      <c r="AG6" s="154" t="s">
        <v>111</v>
      </c>
      <c r="AH6" s="154" t="s">
        <v>111</v>
      </c>
      <c r="AI6" s="154" t="s">
        <v>111</v>
      </c>
      <c r="AJ6" s="154" t="s">
        <v>111</v>
      </c>
      <c r="AK6" s="154" t="s">
        <v>111</v>
      </c>
      <c r="AL6" s="154" t="s">
        <v>111</v>
      </c>
      <c r="AM6" s="154" t="s">
        <v>111</v>
      </c>
      <c r="AN6" s="154" t="s">
        <v>111</v>
      </c>
      <c r="AO6" s="154" t="s">
        <v>111</v>
      </c>
      <c r="AP6" s="154" t="s">
        <v>111</v>
      </c>
      <c r="AQ6" s="154" t="s">
        <v>111</v>
      </c>
      <c r="AR6" s="154" t="s">
        <v>111</v>
      </c>
      <c r="AS6" s="154" t="s">
        <v>111</v>
      </c>
      <c r="AT6" s="154" t="s">
        <v>111</v>
      </c>
      <c r="AU6" s="154" t="s">
        <v>111</v>
      </c>
      <c r="AV6" s="154" t="s">
        <v>111</v>
      </c>
      <c r="AW6" s="154" t="s">
        <v>111</v>
      </c>
      <c r="AX6" s="153" t="s">
        <v>111</v>
      </c>
      <c r="AY6" s="154" t="s">
        <v>111</v>
      </c>
      <c r="BA6" s="216" t="s">
        <v>157</v>
      </c>
      <c r="BB6" s="217" t="s">
        <v>158</v>
      </c>
    </row>
    <row r="7" spans="1:54" ht="10.5" customHeight="1">
      <c r="A7" s="264"/>
      <c r="B7" s="156"/>
      <c r="C7" s="157"/>
      <c r="D7" s="158"/>
      <c r="E7" s="159"/>
      <c r="F7" s="159"/>
      <c r="G7" s="160"/>
      <c r="H7" s="161"/>
      <c r="I7" s="162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BA7" s="216" t="s">
        <v>159</v>
      </c>
      <c r="BB7" s="217" t="s">
        <v>160</v>
      </c>
    </row>
    <row r="8" spans="1:54" ht="26.25" customHeight="1">
      <c r="A8" s="264"/>
      <c r="B8" s="164">
        <v>1</v>
      </c>
      <c r="C8" s="165" t="s">
        <v>62</v>
      </c>
      <c r="D8" s="166" t="s">
        <v>63</v>
      </c>
      <c r="E8" s="167" t="s">
        <v>57</v>
      </c>
      <c r="F8" s="168" t="s">
        <v>64</v>
      </c>
      <c r="G8" s="169">
        <f>G$3</f>
        <v>44956</v>
      </c>
      <c r="H8" s="170">
        <f>'CARGA DE DATOS'!G4</f>
        <v>0</v>
      </c>
      <c r="I8" s="171" t="str">
        <f>'CARGA DE DATOS'!H4</f>
        <v>NM</v>
      </c>
      <c r="J8" s="172" t="str">
        <f>'CARGA DE DATOS'!I4</f>
        <v>NM</v>
      </c>
      <c r="K8" s="72" t="str">
        <f>'CARGA DE DATOS'!J4</f>
        <v>NM</v>
      </c>
      <c r="L8" s="173" t="str">
        <f>'CARGA DE DATOS'!K4</f>
        <v>NM</v>
      </c>
      <c r="M8" s="172" t="str">
        <f>'CARGA DE DATOS'!L4</f>
        <v>NM</v>
      </c>
      <c r="N8" s="173" t="str">
        <f>'CARGA DE DATOS'!M4</f>
        <v>NM</v>
      </c>
      <c r="O8" s="172">
        <f>'CARGA DE DATOS'!N4</f>
        <v>7.3</v>
      </c>
      <c r="P8" s="72" t="str">
        <f>'CARGA DE DATOS'!O4</f>
        <v>NM</v>
      </c>
      <c r="Q8" s="72">
        <f>'CARGA DE DATOS'!P4</f>
        <v>25.7</v>
      </c>
      <c r="R8" s="72" t="str">
        <f>'CARGA DE DATOS'!Q4</f>
        <v>NC</v>
      </c>
      <c r="S8" s="72">
        <f>'CARGA DE DATOS'!R4</f>
        <v>2</v>
      </c>
      <c r="T8" s="72">
        <f>'CARGA DE DATOS'!S4</f>
        <v>31</v>
      </c>
      <c r="U8" s="72">
        <f>'CARGA DE DATOS'!T4</f>
        <v>1</v>
      </c>
      <c r="V8" s="72">
        <f>'CARGA DE DATOS'!U4</f>
        <v>1</v>
      </c>
      <c r="W8" s="72">
        <f>'CARGA DE DATOS'!V4</f>
        <v>41.1</v>
      </c>
      <c r="X8" s="72">
        <f>'CARGA DE DATOS'!W4</f>
        <v>194</v>
      </c>
      <c r="Y8" s="72">
        <f>'CARGA DE DATOS'!X4</f>
        <v>0.95</v>
      </c>
      <c r="Z8" s="72" t="str">
        <f>'CARGA DE DATOS'!Y4</f>
        <v>NC</v>
      </c>
      <c r="AA8" s="72">
        <f>'CARGA DE DATOS'!Z4</f>
        <v>1.7</v>
      </c>
      <c r="AB8" s="72">
        <f>'CARGA DE DATOS'!AA4</f>
        <v>1.3</v>
      </c>
      <c r="AC8" s="72">
        <f>'CARGA DE DATOS'!AB4</f>
        <v>4.9000000000000004</v>
      </c>
      <c r="AD8" s="72" t="str">
        <f>'CARGA DE DATOS'!AC4</f>
        <v>NC</v>
      </c>
      <c r="AE8" s="72">
        <f>'CARGA DE DATOS'!AD4</f>
        <v>32.1</v>
      </c>
      <c r="AF8" s="72">
        <f>'CARGA DE DATOS'!AE4</f>
        <v>0.22500000000000001</v>
      </c>
      <c r="AG8" s="72">
        <f>'CARGA DE DATOS'!AF4</f>
        <v>1.4E-2</v>
      </c>
      <c r="AH8" s="72">
        <f>'CARGA DE DATOS'!AG4</f>
        <v>2.1999999999999999E-2</v>
      </c>
      <c r="AI8" s="72" t="str">
        <f>'CARGA DE DATOS'!AH4</f>
        <v>NC</v>
      </c>
      <c r="AJ8" s="72" t="str">
        <f>'CARGA DE DATOS'!AI4</f>
        <v>NC</v>
      </c>
      <c r="AK8" s="72" t="str">
        <f>'CARGA DE DATOS'!AJ4</f>
        <v>NC</v>
      </c>
      <c r="AL8" s="72">
        <f>'CARGA DE DATOS'!AK4</f>
        <v>0.09</v>
      </c>
      <c r="AM8" s="72">
        <f>'CARGA DE DATOS'!AL4</f>
        <v>0.75</v>
      </c>
      <c r="AN8" s="72">
        <f>'CARGA DE DATOS'!AM4</f>
        <v>14</v>
      </c>
      <c r="AO8" s="72">
        <f>'CARGA DE DATOS'!AN4</f>
        <v>48000</v>
      </c>
      <c r="AP8" s="72" t="str">
        <f>'CARGA DE DATOS'!AO4</f>
        <v>Presencia</v>
      </c>
      <c r="AQ8" s="72" t="str">
        <f>'CARGA DE DATOS'!AP4</f>
        <v>NM</v>
      </c>
      <c r="AR8" s="72" t="str">
        <f>'CARGA DE DATOS'!AQ4</f>
        <v>NM</v>
      </c>
      <c r="AS8" s="72" t="str">
        <f>'CARGA DE DATOS'!AR4</f>
        <v>NM</v>
      </c>
      <c r="AT8" s="72" t="str">
        <f>'CARGA DE DATOS'!AS4</f>
        <v>NM</v>
      </c>
      <c r="AU8" s="72" t="str">
        <f>'CARGA DE DATOS'!AT4</f>
        <v>NM</v>
      </c>
      <c r="AV8" s="72" t="str">
        <f>'CARGA DE DATOS'!AU4</f>
        <v>NM</v>
      </c>
      <c r="AW8" s="72" t="str">
        <f>'CARGA DE DATOS'!AV4</f>
        <v>NM</v>
      </c>
      <c r="AX8" s="173" t="str">
        <f>'CARGA DE DATOS'!AW4</f>
        <v>NM</v>
      </c>
      <c r="AY8" s="174">
        <f>'CARGA DE DATOS'!AX4</f>
        <v>0</v>
      </c>
      <c r="BA8" s="216" t="s">
        <v>161</v>
      </c>
      <c r="BB8" s="217" t="s">
        <v>162</v>
      </c>
    </row>
    <row r="9" spans="1:54" ht="26.25" customHeight="1">
      <c r="A9" s="264"/>
      <c r="B9" s="136">
        <v>2</v>
      </c>
      <c r="C9" s="137" t="s">
        <v>62</v>
      </c>
      <c r="D9" s="138" t="s">
        <v>63</v>
      </c>
      <c r="E9" s="139" t="s">
        <v>57</v>
      </c>
      <c r="F9" s="140" t="s">
        <v>64</v>
      </c>
      <c r="G9" s="141">
        <f>G$4</f>
        <v>45134</v>
      </c>
      <c r="H9" s="142">
        <f>'CARGA DE DATOS'!G21</f>
        <v>0.52569444444444446</v>
      </c>
      <c r="I9" s="175" t="str">
        <f>'CARGA DE DATOS'!H21</f>
        <v>-</v>
      </c>
      <c r="J9" s="144">
        <f>'CARGA DE DATOS'!I21</f>
        <v>13</v>
      </c>
      <c r="K9" s="78" t="str">
        <f>'CARGA DE DATOS'!J21</f>
        <v>8E</v>
      </c>
      <c r="L9" s="145">
        <f>'CARGA DE DATOS'!K21</f>
        <v>57</v>
      </c>
      <c r="M9" s="144" t="str">
        <f>'CARGA DE DATOS'!L21</f>
        <v>Estabilidad</v>
      </c>
      <c r="N9" s="145">
        <f>'CARGA DE DATOS'!M21</f>
        <v>1.25</v>
      </c>
      <c r="O9" s="144">
        <f>'CARGA DE DATOS'!N21</f>
        <v>7.1</v>
      </c>
      <c r="P9" s="78">
        <f>'CARGA DE DATOS'!O21</f>
        <v>6.46</v>
      </c>
      <c r="Q9" s="78">
        <f>'CARGA DE DATOS'!P21</f>
        <v>16.2</v>
      </c>
      <c r="R9" s="78" t="str">
        <f>'CARGA DE DATOS'!Q21</f>
        <v>NC</v>
      </c>
      <c r="S9" s="78" t="str">
        <f>'CARGA DE DATOS'!R21</f>
        <v>NC</v>
      </c>
      <c r="T9" s="78">
        <f>'CARGA DE DATOS'!S21</f>
        <v>15</v>
      </c>
      <c r="U9" s="78" t="str">
        <f>'CARGA DE DATOS'!T21</f>
        <v>NC</v>
      </c>
      <c r="V9" s="78" t="str">
        <f>'CARGA DE DATOS'!U21</f>
        <v>NC</v>
      </c>
      <c r="W9" s="78">
        <f>'CARGA DE DATOS'!V21</f>
        <v>18.7</v>
      </c>
      <c r="X9" s="78">
        <f>'CARGA DE DATOS'!W21</f>
        <v>93.4</v>
      </c>
      <c r="Y9" s="78">
        <f>'CARGA DE DATOS'!X21</f>
        <v>2.2999999999999998</v>
      </c>
      <c r="Z9" s="78" t="str">
        <f>'CARGA DE DATOS'!Y21</f>
        <v>NC</v>
      </c>
      <c r="AA9" s="78" t="str">
        <f>'CARGA DE DATOS'!Z21</f>
        <v>NC</v>
      </c>
      <c r="AB9" s="78">
        <f>'CARGA DE DATOS'!AA21</f>
        <v>2.8</v>
      </c>
      <c r="AC9" s="78">
        <f>'CARGA DE DATOS'!AB21</f>
        <v>10.5</v>
      </c>
      <c r="AD9" s="78" t="str">
        <f>'CARGA DE DATOS'!AC21</f>
        <v>NC</v>
      </c>
      <c r="AE9" s="78">
        <f>'CARGA DE DATOS'!AD21</f>
        <v>22.4</v>
      </c>
      <c r="AF9" s="78">
        <f>'CARGA DE DATOS'!AE21</f>
        <v>0.13300000000000001</v>
      </c>
      <c r="AG9" s="78">
        <f>'CARGA DE DATOS'!AF21</f>
        <v>1.0999999999999999E-2</v>
      </c>
      <c r="AH9" s="78">
        <f>'CARGA DE DATOS'!AG21</f>
        <v>4.3999999999999997E-2</v>
      </c>
      <c r="AI9" s="78" t="str">
        <f>'CARGA DE DATOS'!AH21</f>
        <v>NC</v>
      </c>
      <c r="AJ9" s="78" t="str">
        <f>'CARGA DE DATOS'!AI21</f>
        <v>NC</v>
      </c>
      <c r="AK9" s="78" t="str">
        <f>'CARGA DE DATOS'!AJ21</f>
        <v>NC</v>
      </c>
      <c r="AL9" s="78">
        <f>'CARGA DE DATOS'!AK21</f>
        <v>0.04</v>
      </c>
      <c r="AM9" s="78">
        <f>'CARGA DE DATOS'!AL21</f>
        <v>1.7</v>
      </c>
      <c r="AN9" s="78">
        <f>'CARGA DE DATOS'!AM21</f>
        <v>9</v>
      </c>
      <c r="AO9" s="78">
        <f>'CARGA DE DATOS'!AN21</f>
        <v>4600</v>
      </c>
      <c r="AP9" s="78" t="str">
        <f>'CARGA DE DATOS'!AO21</f>
        <v>Ausente</v>
      </c>
      <c r="AQ9" s="78" t="str">
        <f>'CARGA DE DATOS'!AP21</f>
        <v>NM</v>
      </c>
      <c r="AR9" s="78" t="str">
        <f>'CARGA DE DATOS'!AQ21</f>
        <v>NM</v>
      </c>
      <c r="AS9" s="78" t="str">
        <f>'CARGA DE DATOS'!AR21</f>
        <v>NM</v>
      </c>
      <c r="AT9" s="78" t="str">
        <f>'CARGA DE DATOS'!AS21</f>
        <v>NM</v>
      </c>
      <c r="AU9" s="78" t="str">
        <f>'CARGA DE DATOS'!AT21</f>
        <v>NM</v>
      </c>
      <c r="AV9" s="78" t="str">
        <f>'CARGA DE DATOS'!AU21</f>
        <v>NM</v>
      </c>
      <c r="AW9" s="78" t="str">
        <f>'CARGA DE DATOS'!AV21</f>
        <v>NM</v>
      </c>
      <c r="AX9" s="145" t="str">
        <f>'CARGA DE DATOS'!AW21</f>
        <v>NM</v>
      </c>
      <c r="AY9" s="146">
        <f>'CARGA DE DATOS'!AX21</f>
        <v>0</v>
      </c>
      <c r="BA9" s="216" t="s">
        <v>59</v>
      </c>
      <c r="BB9" s="217" t="s">
        <v>163</v>
      </c>
    </row>
    <row r="10" spans="1:54" ht="26.25" customHeight="1">
      <c r="A10" s="264"/>
      <c r="B10" s="136">
        <v>3</v>
      </c>
      <c r="C10" s="137" t="s">
        <v>62</v>
      </c>
      <c r="D10" s="138" t="s">
        <v>63</v>
      </c>
      <c r="E10" s="139" t="s">
        <v>57</v>
      </c>
      <c r="F10" s="140" t="s">
        <v>64</v>
      </c>
      <c r="G10" s="141">
        <f>G$5</f>
        <v>45225</v>
      </c>
      <c r="H10" s="142">
        <f>'CARGA DE DATOS'!G38</f>
        <v>0.4513888888888889</v>
      </c>
      <c r="I10" s="175" t="str">
        <f>'CARGA DE DATOS'!H38</f>
        <v>-</v>
      </c>
      <c r="J10" s="144">
        <f>'CARGA DE DATOS'!I38</f>
        <v>20</v>
      </c>
      <c r="K10" s="78" t="str">
        <f>'CARGA DE DATOS'!J38</f>
        <v>10/ NO</v>
      </c>
      <c r="L10" s="145">
        <f>'CARGA DE DATOS'!K38</f>
        <v>50</v>
      </c>
      <c r="M10" s="144" t="str">
        <f>'CARGA DE DATOS'!L38</f>
        <v>Turbulencia</v>
      </c>
      <c r="N10" s="145">
        <f>'CARGA DE DATOS'!M38</f>
        <v>0.82</v>
      </c>
      <c r="O10" s="144">
        <f>'CARGA DE DATOS'!N38</f>
        <v>7.22</v>
      </c>
      <c r="P10" s="78">
        <f>'CARGA DE DATOS'!O38</f>
        <v>1.65</v>
      </c>
      <c r="Q10" s="78">
        <f>'CARGA DE DATOS'!P38</f>
        <v>22.5</v>
      </c>
      <c r="R10" s="78" t="str">
        <f>'CARGA DE DATOS'!Q38</f>
        <v>NC</v>
      </c>
      <c r="S10" s="78">
        <f>'CARGA DE DATOS'!R38</f>
        <v>2</v>
      </c>
      <c r="T10" s="78">
        <f>'CARGA DE DATOS'!S38</f>
        <v>21</v>
      </c>
      <c r="U10" s="78">
        <f>'CARGA DE DATOS'!T38</f>
        <v>2.5</v>
      </c>
      <c r="V10" s="78">
        <f>'CARGA DE DATOS'!U38</f>
        <v>4</v>
      </c>
      <c r="W10" s="78">
        <f>'CARGA DE DATOS'!V38</f>
        <v>128</v>
      </c>
      <c r="X10" s="78">
        <f>'CARGA DE DATOS'!W38</f>
        <v>674</v>
      </c>
      <c r="Y10" s="78">
        <f>'CARGA DE DATOS'!X38</f>
        <v>0.74</v>
      </c>
      <c r="Z10" s="78" t="str">
        <f>'CARGA DE DATOS'!Y38</f>
        <v>NC</v>
      </c>
      <c r="AA10" s="78" t="str">
        <f>'CARGA DE DATOS'!Z38</f>
        <v>NC</v>
      </c>
      <c r="AB10" s="78">
        <f>'CARGA DE DATOS'!AA38</f>
        <v>5.0999999999999996</v>
      </c>
      <c r="AC10" s="78">
        <f>'CARGA DE DATOS'!AB38</f>
        <v>8.4</v>
      </c>
      <c r="AD10" s="78">
        <f>'CARGA DE DATOS'!AC38</f>
        <v>0.19</v>
      </c>
      <c r="AE10" s="78">
        <f>'CARGA DE DATOS'!AD38</f>
        <v>40.299999999999997</v>
      </c>
      <c r="AF10" s="78">
        <f>'CARGA DE DATOS'!AE38</f>
        <v>0.21</v>
      </c>
      <c r="AG10" s="78">
        <f>'CARGA DE DATOS'!AF38</f>
        <v>8.9999999999999993E-3</v>
      </c>
      <c r="AH10" s="78">
        <f>'CARGA DE DATOS'!AG38</f>
        <v>3.9E-2</v>
      </c>
      <c r="AI10" s="78" t="str">
        <f>'CARGA DE DATOS'!AH38</f>
        <v>NC</v>
      </c>
      <c r="AJ10" s="78" t="str">
        <f>'CARGA DE DATOS'!AI38</f>
        <v>NC</v>
      </c>
      <c r="AK10" s="78" t="str">
        <f>'CARGA DE DATOS'!AJ38</f>
        <v>NC</v>
      </c>
      <c r="AL10" s="78">
        <f>'CARGA DE DATOS'!AK38</f>
        <v>0.26</v>
      </c>
      <c r="AM10" s="78">
        <f>'CARGA DE DATOS'!AL38</f>
        <v>1</v>
      </c>
      <c r="AN10" s="78">
        <f>'CARGA DE DATOS'!AM38</f>
        <v>26</v>
      </c>
      <c r="AO10" s="78">
        <f>'CARGA DE DATOS'!AN38</f>
        <v>220000</v>
      </c>
      <c r="AP10" s="78" t="str">
        <f>'CARGA DE DATOS'!AO38</f>
        <v>Ausente</v>
      </c>
      <c r="AQ10" s="78" t="str">
        <f>'CARGA DE DATOS'!AP38</f>
        <v>NM</v>
      </c>
      <c r="AR10" s="78" t="str">
        <f>'CARGA DE DATOS'!AQ38</f>
        <v>NM</v>
      </c>
      <c r="AS10" s="78" t="str">
        <f>'CARGA DE DATOS'!AR38</f>
        <v>NM</v>
      </c>
      <c r="AT10" s="78" t="str">
        <f>'CARGA DE DATOS'!AS38</f>
        <v>NM</v>
      </c>
      <c r="AU10" s="78" t="str">
        <f>'CARGA DE DATOS'!AT38</f>
        <v>NM</v>
      </c>
      <c r="AV10" s="78" t="str">
        <f>'CARGA DE DATOS'!AU38</f>
        <v>NM</v>
      </c>
      <c r="AW10" s="78" t="str">
        <f>'CARGA DE DATOS'!AV38</f>
        <v>NM</v>
      </c>
      <c r="AX10" s="145" t="str">
        <f>'CARGA DE DATOS'!AW38</f>
        <v>NM</v>
      </c>
      <c r="AY10" s="146">
        <f>'CARGA DE DATOS'!AX38</f>
        <v>0</v>
      </c>
      <c r="BA10" s="216" t="s">
        <v>164</v>
      </c>
      <c r="BB10" s="217" t="s">
        <v>165</v>
      </c>
    </row>
    <row r="11" spans="1:54" ht="26.25" customHeight="1">
      <c r="A11" s="264"/>
      <c r="B11" s="147">
        <v>4</v>
      </c>
      <c r="C11" s="114" t="s">
        <v>62</v>
      </c>
      <c r="D11" s="148" t="s">
        <v>63</v>
      </c>
      <c r="E11" s="149" t="s">
        <v>57</v>
      </c>
      <c r="F11" s="150" t="s">
        <v>64</v>
      </c>
      <c r="G11" s="151" t="s">
        <v>111</v>
      </c>
      <c r="H11" s="152" t="s">
        <v>111</v>
      </c>
      <c r="I11" s="153" t="s">
        <v>111</v>
      </c>
      <c r="J11" s="154" t="s">
        <v>111</v>
      </c>
      <c r="K11" s="154" t="s">
        <v>111</v>
      </c>
      <c r="L11" s="153" t="s">
        <v>111</v>
      </c>
      <c r="M11" s="155" t="s">
        <v>111</v>
      </c>
      <c r="N11" s="153" t="s">
        <v>111</v>
      </c>
      <c r="O11" s="154" t="s">
        <v>111</v>
      </c>
      <c r="P11" s="154" t="s">
        <v>111</v>
      </c>
      <c r="Q11" s="154" t="s">
        <v>111</v>
      </c>
      <c r="R11" s="154" t="s">
        <v>111</v>
      </c>
      <c r="S11" s="154" t="s">
        <v>111</v>
      </c>
      <c r="T11" s="154" t="s">
        <v>111</v>
      </c>
      <c r="U11" s="154" t="s">
        <v>111</v>
      </c>
      <c r="V11" s="154" t="s">
        <v>111</v>
      </c>
      <c r="W11" s="154" t="s">
        <v>111</v>
      </c>
      <c r="X11" s="154" t="s">
        <v>111</v>
      </c>
      <c r="Y11" s="154" t="s">
        <v>111</v>
      </c>
      <c r="Z11" s="154" t="s">
        <v>111</v>
      </c>
      <c r="AA11" s="154" t="s">
        <v>111</v>
      </c>
      <c r="AB11" s="154" t="s">
        <v>111</v>
      </c>
      <c r="AC11" s="154" t="s">
        <v>111</v>
      </c>
      <c r="AD11" s="154" t="s">
        <v>111</v>
      </c>
      <c r="AE11" s="154" t="s">
        <v>111</v>
      </c>
      <c r="AF11" s="154" t="s">
        <v>111</v>
      </c>
      <c r="AG11" s="154" t="s">
        <v>111</v>
      </c>
      <c r="AH11" s="154" t="s">
        <v>111</v>
      </c>
      <c r="AI11" s="154" t="s">
        <v>111</v>
      </c>
      <c r="AJ11" s="154" t="s">
        <v>111</v>
      </c>
      <c r="AK11" s="154" t="s">
        <v>111</v>
      </c>
      <c r="AL11" s="154" t="s">
        <v>111</v>
      </c>
      <c r="AM11" s="154" t="s">
        <v>111</v>
      </c>
      <c r="AN11" s="154" t="s">
        <v>111</v>
      </c>
      <c r="AO11" s="154" t="s">
        <v>111</v>
      </c>
      <c r="AP11" s="154" t="s">
        <v>111</v>
      </c>
      <c r="AQ11" s="154" t="s">
        <v>111</v>
      </c>
      <c r="AR11" s="154" t="s">
        <v>111</v>
      </c>
      <c r="AS11" s="154" t="s">
        <v>111</v>
      </c>
      <c r="AT11" s="154" t="s">
        <v>111</v>
      </c>
      <c r="AU11" s="154" t="s">
        <v>111</v>
      </c>
      <c r="AV11" s="154" t="s">
        <v>111</v>
      </c>
      <c r="AW11" s="154" t="s">
        <v>111</v>
      </c>
      <c r="AX11" s="153" t="s">
        <v>111</v>
      </c>
      <c r="AY11" s="154" t="s">
        <v>111</v>
      </c>
    </row>
    <row r="12" spans="1:54" ht="8.25" customHeight="1">
      <c r="A12" s="264"/>
      <c r="B12" s="156"/>
      <c r="C12" s="157"/>
      <c r="D12" s="158"/>
      <c r="E12" s="159"/>
      <c r="F12" s="159"/>
      <c r="G12" s="160"/>
      <c r="H12" s="161"/>
      <c r="I12" s="162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</row>
    <row r="13" spans="1:54" ht="26.25" customHeight="1">
      <c r="A13" s="264"/>
      <c r="B13" s="164">
        <v>1</v>
      </c>
      <c r="C13" s="165" t="s">
        <v>66</v>
      </c>
      <c r="D13" s="166" t="s">
        <v>67</v>
      </c>
      <c r="E13" s="167" t="s">
        <v>57</v>
      </c>
      <c r="F13" s="168" t="s">
        <v>68</v>
      </c>
      <c r="G13" s="169">
        <f>G$3</f>
        <v>44956</v>
      </c>
      <c r="H13" s="170">
        <f>'CARGA DE DATOS'!G5</f>
        <v>0</v>
      </c>
      <c r="I13" s="171" t="str">
        <f>'CARGA DE DATOS'!H5</f>
        <v>NM</v>
      </c>
      <c r="J13" s="172" t="str">
        <f>'CARGA DE DATOS'!I5</f>
        <v>NM</v>
      </c>
      <c r="K13" s="72" t="str">
        <f>'CARGA DE DATOS'!J5</f>
        <v>NM</v>
      </c>
      <c r="L13" s="173" t="str">
        <f>'CARGA DE DATOS'!K5</f>
        <v>NM</v>
      </c>
      <c r="M13" s="172" t="str">
        <f>'CARGA DE DATOS'!L5</f>
        <v>NM</v>
      </c>
      <c r="N13" s="173" t="str">
        <f>'CARGA DE DATOS'!M5</f>
        <v>NM</v>
      </c>
      <c r="O13" s="172">
        <f>'CARGA DE DATOS'!N5</f>
        <v>7.3</v>
      </c>
      <c r="P13" s="72" t="str">
        <f>'CARGA DE DATOS'!O5</f>
        <v>NM</v>
      </c>
      <c r="Q13" s="72">
        <f>'CARGA DE DATOS'!P5</f>
        <v>29.3</v>
      </c>
      <c r="R13" s="72" t="str">
        <f>'CARGA DE DATOS'!Q5</f>
        <v>NC</v>
      </c>
      <c r="S13" s="72" t="str">
        <f>'CARGA DE DATOS'!R5</f>
        <v>NC</v>
      </c>
      <c r="T13" s="72">
        <f>'CARGA DE DATOS'!S5</f>
        <v>21</v>
      </c>
      <c r="U13" s="72" t="str">
        <f>'CARGA DE DATOS'!T5</f>
        <v>NC</v>
      </c>
      <c r="V13" s="72" t="str">
        <f>'CARGA DE DATOS'!U5</f>
        <v>NC</v>
      </c>
      <c r="W13" s="72">
        <f>'CARGA DE DATOS'!V5</f>
        <v>20.6</v>
      </c>
      <c r="X13" s="72">
        <f>'CARGA DE DATOS'!W5</f>
        <v>104</v>
      </c>
      <c r="Y13" s="72">
        <f>'CARGA DE DATOS'!X5</f>
        <v>0.59</v>
      </c>
      <c r="Z13" s="72">
        <f>'CARGA DE DATOS'!Y5</f>
        <v>2.4E-2</v>
      </c>
      <c r="AA13" s="72" t="str">
        <f>'CARGA DE DATOS'!Z5</f>
        <v>NC</v>
      </c>
      <c r="AB13" s="72">
        <f>'CARGA DE DATOS'!AA5</f>
        <v>1.3</v>
      </c>
      <c r="AC13" s="72">
        <f>'CARGA DE DATOS'!AB5</f>
        <v>2.2000000000000002</v>
      </c>
      <c r="AD13" s="72" t="str">
        <f>'CARGA DE DATOS'!AC5</f>
        <v>NC</v>
      </c>
      <c r="AE13" s="72">
        <f>'CARGA DE DATOS'!AD5</f>
        <v>19.8</v>
      </c>
      <c r="AF13" s="72">
        <f>'CARGA DE DATOS'!AE5</f>
        <v>0.106</v>
      </c>
      <c r="AG13" s="72">
        <f>'CARGA DE DATOS'!AF5</f>
        <v>1.6E-2</v>
      </c>
      <c r="AH13" s="72">
        <f>'CARGA DE DATOS'!AG5</f>
        <v>1.4999999999999999E-2</v>
      </c>
      <c r="AI13" s="72" t="str">
        <f>'CARGA DE DATOS'!AH5</f>
        <v>NC</v>
      </c>
      <c r="AJ13" s="72" t="str">
        <f>'CARGA DE DATOS'!AI5</f>
        <v>NC</v>
      </c>
      <c r="AK13" s="72" t="str">
        <f>'CARGA DE DATOS'!AJ5</f>
        <v>NC</v>
      </c>
      <c r="AL13" s="72">
        <f>'CARGA DE DATOS'!AK5</f>
        <v>0.06</v>
      </c>
      <c r="AM13" s="72">
        <f>'CARGA DE DATOS'!AL5</f>
        <v>0.99</v>
      </c>
      <c r="AN13" s="72">
        <f>'CARGA DE DATOS'!AM5</f>
        <v>10</v>
      </c>
      <c r="AO13" s="72">
        <f>'CARGA DE DATOS'!AN5</f>
        <v>4600</v>
      </c>
      <c r="AP13" s="72" t="str">
        <f>'CARGA DE DATOS'!AO5</f>
        <v>Presencia</v>
      </c>
      <c r="AQ13" s="72" t="str">
        <f>'CARGA DE DATOS'!AP5</f>
        <v>NM</v>
      </c>
      <c r="AR13" s="72" t="str">
        <f>'CARGA DE DATOS'!AQ5</f>
        <v>NM</v>
      </c>
      <c r="AS13" s="72" t="str">
        <f>'CARGA DE DATOS'!AR5</f>
        <v>NM</v>
      </c>
      <c r="AT13" s="72" t="str">
        <f>'CARGA DE DATOS'!AS5</f>
        <v>NM</v>
      </c>
      <c r="AU13" s="72" t="str">
        <f>'CARGA DE DATOS'!AT5</f>
        <v>NM</v>
      </c>
      <c r="AV13" s="72" t="str">
        <f>'CARGA DE DATOS'!AU5</f>
        <v>NM</v>
      </c>
      <c r="AW13" s="72" t="str">
        <f>'CARGA DE DATOS'!AV5</f>
        <v>NM</v>
      </c>
      <c r="AX13" s="173" t="str">
        <f>'CARGA DE DATOS'!AW5</f>
        <v>NM</v>
      </c>
      <c r="AY13" s="174">
        <f>'CARGA DE DATOS'!AX5</f>
        <v>0</v>
      </c>
    </row>
    <row r="14" spans="1:54" ht="26.25" customHeight="1">
      <c r="A14" s="264"/>
      <c r="B14" s="136">
        <v>2</v>
      </c>
      <c r="C14" s="137" t="s">
        <v>66</v>
      </c>
      <c r="D14" s="138" t="s">
        <v>67</v>
      </c>
      <c r="E14" s="139" t="s">
        <v>57</v>
      </c>
      <c r="F14" s="140" t="s">
        <v>68</v>
      </c>
      <c r="G14" s="141">
        <f>G$4</f>
        <v>45134</v>
      </c>
      <c r="H14" s="142">
        <f>'CARGA DE DATOS'!G22</f>
        <v>0.47986111111111113</v>
      </c>
      <c r="I14" s="175" t="str">
        <f>'CARGA DE DATOS'!H22</f>
        <v>-</v>
      </c>
      <c r="J14" s="144">
        <f>'CARGA DE DATOS'!I22</f>
        <v>12</v>
      </c>
      <c r="K14" s="78" t="str">
        <f>'CARGA DE DATOS'!J22</f>
        <v>10NE</v>
      </c>
      <c r="L14" s="145">
        <f>'CARGA DE DATOS'!K22</f>
        <v>61</v>
      </c>
      <c r="M14" s="144" t="str">
        <f>'CARGA DE DATOS'!L22</f>
        <v>Estabilidad</v>
      </c>
      <c r="N14" s="145">
        <f>'CARGA DE DATOS'!M22</f>
        <v>1.25</v>
      </c>
      <c r="O14" s="144">
        <f>'CARGA DE DATOS'!N22</f>
        <v>7.48</v>
      </c>
      <c r="P14" s="78">
        <f>'CARGA DE DATOS'!O22</f>
        <v>2.17</v>
      </c>
      <c r="Q14" s="78">
        <f>'CARGA DE DATOS'!P22</f>
        <v>12.7</v>
      </c>
      <c r="R14" s="78" t="str">
        <f>'CARGA DE DATOS'!Q22</f>
        <v>NC</v>
      </c>
      <c r="S14" s="78">
        <f>'CARGA DE DATOS'!R22</f>
        <v>3</v>
      </c>
      <c r="T14" s="78">
        <f>'CARGA DE DATOS'!S22</f>
        <v>122</v>
      </c>
      <c r="U14" s="78">
        <f>'CARGA DE DATOS'!T22</f>
        <v>1.5</v>
      </c>
      <c r="V14" s="78">
        <f>'CARGA DE DATOS'!U22</f>
        <v>2</v>
      </c>
      <c r="W14" s="78">
        <f>'CARGA DE DATOS'!V22</f>
        <v>39.6</v>
      </c>
      <c r="X14" s="78">
        <f>'CARGA DE DATOS'!W22</f>
        <v>211</v>
      </c>
      <c r="Y14" s="78">
        <f>'CARGA DE DATOS'!X22</f>
        <v>1.8</v>
      </c>
      <c r="Z14" s="78" t="str">
        <f>'CARGA DE DATOS'!Y22</f>
        <v>NC</v>
      </c>
      <c r="AA14" s="78" t="str">
        <f>'CARGA DE DATOS'!Z22</f>
        <v>NC</v>
      </c>
      <c r="AB14" s="78">
        <f>'CARGA DE DATOS'!AA22</f>
        <v>6.7</v>
      </c>
      <c r="AC14" s="78">
        <f>'CARGA DE DATOS'!AB22</f>
        <v>11.7</v>
      </c>
      <c r="AD14" s="78" t="str">
        <f>'CARGA DE DATOS'!AC22</f>
        <v>NC</v>
      </c>
      <c r="AE14" s="78">
        <f>'CARGA DE DATOS'!AD22</f>
        <v>26.1</v>
      </c>
      <c r="AF14" s="78">
        <f>'CARGA DE DATOS'!AE22</f>
        <v>0.94499999999999995</v>
      </c>
      <c r="AG14" s="78">
        <f>'CARGA DE DATOS'!AF22</f>
        <v>1.2999999999999999E-2</v>
      </c>
      <c r="AH14" s="78">
        <f>'CARGA DE DATOS'!AG22</f>
        <v>2.8000000000000001E-2</v>
      </c>
      <c r="AI14" s="78">
        <f>'CARGA DE DATOS'!AH22</f>
        <v>7.0000000000000001E-3</v>
      </c>
      <c r="AJ14" s="78">
        <f>'CARGA DE DATOS'!AI22</f>
        <v>0.06</v>
      </c>
      <c r="AK14" s="78" t="str">
        <f>'CARGA DE DATOS'!AJ22</f>
        <v>NC</v>
      </c>
      <c r="AL14" s="78">
        <f>'CARGA DE DATOS'!AK22</f>
        <v>0.18</v>
      </c>
      <c r="AM14" s="78">
        <f>'CARGA DE DATOS'!AL22</f>
        <v>1.4</v>
      </c>
      <c r="AN14" s="78">
        <f>'CARGA DE DATOS'!AM22</f>
        <v>15</v>
      </c>
      <c r="AO14" s="78">
        <f>'CARGA DE DATOS'!AN22</f>
        <v>220000</v>
      </c>
      <c r="AP14" s="78" t="str">
        <f>'CARGA DE DATOS'!AO22</f>
        <v>Presencia</v>
      </c>
      <c r="AQ14" s="78" t="str">
        <f>'CARGA DE DATOS'!AP22</f>
        <v>NM</v>
      </c>
      <c r="AR14" s="78" t="str">
        <f>'CARGA DE DATOS'!AQ22</f>
        <v>NM</v>
      </c>
      <c r="AS14" s="78" t="str">
        <f>'CARGA DE DATOS'!AR22</f>
        <v>NM</v>
      </c>
      <c r="AT14" s="78" t="str">
        <f>'CARGA DE DATOS'!AS22</f>
        <v>NM</v>
      </c>
      <c r="AU14" s="78" t="str">
        <f>'CARGA DE DATOS'!AT22</f>
        <v>NM</v>
      </c>
      <c r="AV14" s="78" t="str">
        <f>'CARGA DE DATOS'!AU22</f>
        <v>NM</v>
      </c>
      <c r="AW14" s="78" t="str">
        <f>'CARGA DE DATOS'!AV22</f>
        <v>NM</v>
      </c>
      <c r="AX14" s="145" t="str">
        <f>'CARGA DE DATOS'!AW22</f>
        <v>NM</v>
      </c>
      <c r="AY14" s="146">
        <f>'CARGA DE DATOS'!AX22</f>
        <v>0</v>
      </c>
    </row>
    <row r="15" spans="1:54" ht="26.25" customHeight="1">
      <c r="A15" s="264"/>
      <c r="B15" s="136">
        <v>3</v>
      </c>
      <c r="C15" s="137" t="s">
        <v>66</v>
      </c>
      <c r="D15" s="138" t="s">
        <v>67</v>
      </c>
      <c r="E15" s="139" t="s">
        <v>57</v>
      </c>
      <c r="F15" s="140" t="s">
        <v>68</v>
      </c>
      <c r="G15" s="141">
        <f>G$5</f>
        <v>45225</v>
      </c>
      <c r="H15" s="142">
        <f>'CARGA DE DATOS'!G39</f>
        <v>0.46805555555555556</v>
      </c>
      <c r="I15" s="175" t="str">
        <f>'CARGA DE DATOS'!H39</f>
        <v>-</v>
      </c>
      <c r="J15" s="144">
        <f>'CARGA DE DATOS'!I39</f>
        <v>21</v>
      </c>
      <c r="K15" s="78" t="str">
        <f>'CARGA DE DATOS'!J39</f>
        <v>10/ N</v>
      </c>
      <c r="L15" s="145">
        <f>'CARGA DE DATOS'!K39</f>
        <v>45</v>
      </c>
      <c r="M15" s="144" t="str">
        <f>'CARGA DE DATOS'!L39</f>
        <v>estabilidad</v>
      </c>
      <c r="N15" s="145">
        <f>'CARGA DE DATOS'!M39</f>
        <v>0.73</v>
      </c>
      <c r="O15" s="144">
        <f>'CARGA DE DATOS'!N39</f>
        <v>7.24</v>
      </c>
      <c r="P15" s="78">
        <f>'CARGA DE DATOS'!O39</f>
        <v>1.47</v>
      </c>
      <c r="Q15" s="78">
        <f>'CARGA DE DATOS'!P39</f>
        <v>24</v>
      </c>
      <c r="R15" s="78" t="str">
        <f>'CARGA DE DATOS'!Q39</f>
        <v>NC</v>
      </c>
      <c r="S15" s="78" t="str">
        <f>'CARGA DE DATOS'!R39</f>
        <v>NC</v>
      </c>
      <c r="T15" s="78">
        <f>'CARGA DE DATOS'!S39</f>
        <v>11</v>
      </c>
      <c r="U15" s="78" t="str">
        <f>'CARGA DE DATOS'!T39</f>
        <v>NC</v>
      </c>
      <c r="V15" s="78" t="str">
        <f>'CARGA DE DATOS'!U39</f>
        <v>NC</v>
      </c>
      <c r="W15" s="78">
        <f>'CARGA DE DATOS'!V39</f>
        <v>49.3</v>
      </c>
      <c r="X15" s="78">
        <f>'CARGA DE DATOS'!W39</f>
        <v>266</v>
      </c>
      <c r="Y15" s="78">
        <f>'CARGA DE DATOS'!X39</f>
        <v>0.54</v>
      </c>
      <c r="Z15" s="78" t="str">
        <f>'CARGA DE DATOS'!Y39</f>
        <v>NC</v>
      </c>
      <c r="AA15" s="78" t="str">
        <f>'CARGA DE DATOS'!Z39</f>
        <v>NC</v>
      </c>
      <c r="AB15" s="78">
        <f>'CARGA DE DATOS'!AA39</f>
        <v>3.9</v>
      </c>
      <c r="AC15" s="78">
        <f>'CARGA DE DATOS'!AB39</f>
        <v>6.9</v>
      </c>
      <c r="AD15" s="78">
        <f>'CARGA DE DATOS'!AC39</f>
        <v>0.39</v>
      </c>
      <c r="AE15" s="78">
        <f>'CARGA DE DATOS'!AD39</f>
        <v>28.3</v>
      </c>
      <c r="AF15" s="78">
        <f>'CARGA DE DATOS'!AE39</f>
        <v>6.7000000000000004E-2</v>
      </c>
      <c r="AG15" s="78">
        <f>'CARGA DE DATOS'!AF39</f>
        <v>0.01</v>
      </c>
      <c r="AH15" s="78">
        <f>'CARGA DE DATOS'!AG39</f>
        <v>2.5000000000000001E-2</v>
      </c>
      <c r="AI15" s="78" t="str">
        <f>'CARGA DE DATOS'!AH39</f>
        <v>NC</v>
      </c>
      <c r="AJ15" s="78" t="str">
        <f>'CARGA DE DATOS'!AI39</f>
        <v>NC</v>
      </c>
      <c r="AK15" s="78" t="str">
        <f>'CARGA DE DATOS'!AJ39</f>
        <v>NC</v>
      </c>
      <c r="AL15" s="78">
        <f>'CARGA DE DATOS'!AK39</f>
        <v>0.13</v>
      </c>
      <c r="AM15" s="78">
        <f>'CARGA DE DATOS'!AL39</f>
        <v>1.1000000000000001</v>
      </c>
      <c r="AN15" s="78">
        <f>'CARGA DE DATOS'!AM39</f>
        <v>16</v>
      </c>
      <c r="AO15" s="78">
        <f>'CARGA DE DATOS'!AN39</f>
        <v>220000</v>
      </c>
      <c r="AP15" s="78" t="str">
        <f>'CARGA DE DATOS'!AO39</f>
        <v>Presencia</v>
      </c>
      <c r="AQ15" s="78" t="str">
        <f>'CARGA DE DATOS'!AP39</f>
        <v>NM</v>
      </c>
      <c r="AR15" s="78" t="str">
        <f>'CARGA DE DATOS'!AQ39</f>
        <v>NM</v>
      </c>
      <c r="AS15" s="78" t="str">
        <f>'CARGA DE DATOS'!AR39</f>
        <v>NM</v>
      </c>
      <c r="AT15" s="78" t="str">
        <f>'CARGA DE DATOS'!AS39</f>
        <v>NM</v>
      </c>
      <c r="AU15" s="78" t="str">
        <f>'CARGA DE DATOS'!AT39</f>
        <v>NM</v>
      </c>
      <c r="AV15" s="78" t="str">
        <f>'CARGA DE DATOS'!AU39</f>
        <v>NM</v>
      </c>
      <c r="AW15" s="78" t="str">
        <f>'CARGA DE DATOS'!AV39</f>
        <v>NM</v>
      </c>
      <c r="AX15" s="145" t="str">
        <f>'CARGA DE DATOS'!AW39</f>
        <v>NM</v>
      </c>
      <c r="AY15" s="146">
        <f>'CARGA DE DATOS'!AX39</f>
        <v>0</v>
      </c>
    </row>
    <row r="16" spans="1:54" ht="26.25" customHeight="1">
      <c r="A16" s="264"/>
      <c r="B16" s="147">
        <v>4</v>
      </c>
      <c r="C16" s="114" t="s">
        <v>66</v>
      </c>
      <c r="D16" s="148" t="s">
        <v>67</v>
      </c>
      <c r="E16" s="149" t="s">
        <v>57</v>
      </c>
      <c r="F16" s="150" t="s">
        <v>68</v>
      </c>
      <c r="G16" s="151" t="s">
        <v>111</v>
      </c>
      <c r="H16" s="152" t="s">
        <v>111</v>
      </c>
      <c r="I16" s="153" t="s">
        <v>111</v>
      </c>
      <c r="J16" s="154" t="s">
        <v>111</v>
      </c>
      <c r="K16" s="154" t="s">
        <v>111</v>
      </c>
      <c r="L16" s="153" t="s">
        <v>111</v>
      </c>
      <c r="M16" s="155" t="s">
        <v>111</v>
      </c>
      <c r="N16" s="153" t="s">
        <v>111</v>
      </c>
      <c r="O16" s="154" t="s">
        <v>111</v>
      </c>
      <c r="P16" s="154" t="s">
        <v>111</v>
      </c>
      <c r="Q16" s="154" t="s">
        <v>111</v>
      </c>
      <c r="R16" s="154" t="s">
        <v>111</v>
      </c>
      <c r="S16" s="154" t="s">
        <v>111</v>
      </c>
      <c r="T16" s="154" t="s">
        <v>111</v>
      </c>
      <c r="U16" s="154" t="s">
        <v>111</v>
      </c>
      <c r="V16" s="154" t="s">
        <v>111</v>
      </c>
      <c r="W16" s="154" t="s">
        <v>111</v>
      </c>
      <c r="X16" s="154" t="s">
        <v>111</v>
      </c>
      <c r="Y16" s="154" t="s">
        <v>111</v>
      </c>
      <c r="Z16" s="154" t="s">
        <v>111</v>
      </c>
      <c r="AA16" s="154" t="s">
        <v>111</v>
      </c>
      <c r="AB16" s="154" t="s">
        <v>111</v>
      </c>
      <c r="AC16" s="154" t="s">
        <v>111</v>
      </c>
      <c r="AD16" s="154" t="s">
        <v>111</v>
      </c>
      <c r="AE16" s="154" t="s">
        <v>111</v>
      </c>
      <c r="AF16" s="154" t="s">
        <v>111</v>
      </c>
      <c r="AG16" s="154" t="s">
        <v>111</v>
      </c>
      <c r="AH16" s="154" t="s">
        <v>111</v>
      </c>
      <c r="AI16" s="154" t="s">
        <v>111</v>
      </c>
      <c r="AJ16" s="154" t="s">
        <v>111</v>
      </c>
      <c r="AK16" s="154" t="s">
        <v>111</v>
      </c>
      <c r="AL16" s="154" t="s">
        <v>111</v>
      </c>
      <c r="AM16" s="154" t="s">
        <v>111</v>
      </c>
      <c r="AN16" s="154" t="s">
        <v>111</v>
      </c>
      <c r="AO16" s="154" t="s">
        <v>111</v>
      </c>
      <c r="AP16" s="154" t="s">
        <v>111</v>
      </c>
      <c r="AQ16" s="154" t="s">
        <v>111</v>
      </c>
      <c r="AR16" s="154" t="s">
        <v>111</v>
      </c>
      <c r="AS16" s="154" t="s">
        <v>111</v>
      </c>
      <c r="AT16" s="154" t="s">
        <v>111</v>
      </c>
      <c r="AU16" s="154" t="s">
        <v>111</v>
      </c>
      <c r="AV16" s="154" t="s">
        <v>111</v>
      </c>
      <c r="AW16" s="154" t="s">
        <v>111</v>
      </c>
      <c r="AX16" s="153" t="s">
        <v>111</v>
      </c>
      <c r="AY16" s="154" t="s">
        <v>111</v>
      </c>
    </row>
    <row r="17" spans="1:51" ht="8.25" customHeight="1">
      <c r="A17" s="264"/>
      <c r="B17" s="156"/>
      <c r="C17" s="157"/>
      <c r="D17" s="158"/>
      <c r="E17" s="159"/>
      <c r="F17" s="159"/>
      <c r="G17" s="160"/>
      <c r="H17" s="161"/>
      <c r="I17" s="162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</row>
    <row r="18" spans="1:51" ht="26.25" customHeight="1">
      <c r="A18" s="264"/>
      <c r="B18" s="164">
        <v>1</v>
      </c>
      <c r="C18" s="165" t="s">
        <v>69</v>
      </c>
      <c r="D18" s="176" t="s">
        <v>70</v>
      </c>
      <c r="E18" s="167" t="s">
        <v>57</v>
      </c>
      <c r="F18" s="168" t="s">
        <v>71</v>
      </c>
      <c r="G18" s="169">
        <f>G$3</f>
        <v>44956</v>
      </c>
      <c r="H18" s="170">
        <f>'CARGA DE DATOS'!G6</f>
        <v>0</v>
      </c>
      <c r="I18" s="171" t="str">
        <f>'CARGA DE DATOS'!H6</f>
        <v>NM</v>
      </c>
      <c r="J18" s="172" t="str">
        <f>'CARGA DE DATOS'!I6</f>
        <v>NM</v>
      </c>
      <c r="K18" s="72" t="str">
        <f>'CARGA DE DATOS'!J6</f>
        <v>NM</v>
      </c>
      <c r="L18" s="173" t="str">
        <f>'CARGA DE DATOS'!K6</f>
        <v>NM</v>
      </c>
      <c r="M18" s="172" t="str">
        <f>'CARGA DE DATOS'!L6</f>
        <v>NM</v>
      </c>
      <c r="N18" s="173" t="str">
        <f>'CARGA DE DATOS'!M6</f>
        <v>NM</v>
      </c>
      <c r="O18" s="172">
        <f>'CARGA DE DATOS'!N6</f>
        <v>7.3</v>
      </c>
      <c r="P18" s="72" t="str">
        <f>'CARGA DE DATOS'!O6</f>
        <v>NM</v>
      </c>
      <c r="Q18" s="72">
        <f>'CARGA DE DATOS'!P6</f>
        <v>26.3</v>
      </c>
      <c r="R18" s="72" t="str">
        <f>'CARGA DE DATOS'!Q6</f>
        <v>NC</v>
      </c>
      <c r="S18" s="72" t="str">
        <f>'CARGA DE DATOS'!R6</f>
        <v>NC</v>
      </c>
      <c r="T18" s="72">
        <f>'CARGA DE DATOS'!S6</f>
        <v>4</v>
      </c>
      <c r="U18" s="72" t="str">
        <f>'CARGA DE DATOS'!T6</f>
        <v>NC</v>
      </c>
      <c r="V18" s="72" t="str">
        <f>'CARGA DE DATOS'!U6</f>
        <v>NC</v>
      </c>
      <c r="W18" s="72">
        <f>'CARGA DE DATOS'!V6</f>
        <v>8.3000000000000007</v>
      </c>
      <c r="X18" s="72">
        <f>'CARGA DE DATOS'!W6</f>
        <v>42.8</v>
      </c>
      <c r="Y18" s="72">
        <f>'CARGA DE DATOS'!X6</f>
        <v>0.76</v>
      </c>
      <c r="Z18" s="72">
        <f>'CARGA DE DATOS'!Y6</f>
        <v>6.5000000000000002E-2</v>
      </c>
      <c r="AA18" s="72" t="str">
        <f>'CARGA DE DATOS'!Z6</f>
        <v>NC</v>
      </c>
      <c r="AB18" s="72">
        <f>'CARGA DE DATOS'!AA6</f>
        <v>2.4</v>
      </c>
      <c r="AC18" s="72">
        <f>'CARGA DE DATOS'!AB6</f>
        <v>5.8</v>
      </c>
      <c r="AD18" s="72" t="str">
        <f>'CARGA DE DATOS'!AC6</f>
        <v>NC</v>
      </c>
      <c r="AE18" s="72">
        <f>'CARGA DE DATOS'!AD6</f>
        <v>13.6</v>
      </c>
      <c r="AF18" s="72">
        <f>'CARGA DE DATOS'!AE6</f>
        <v>2.3E-2</v>
      </c>
      <c r="AG18" s="72" t="str">
        <f>'CARGA DE DATOS'!AF6</f>
        <v>NC</v>
      </c>
      <c r="AH18" s="72" t="str">
        <f>'CARGA DE DATOS'!AG6</f>
        <v>NC</v>
      </c>
      <c r="AI18" s="72" t="str">
        <f>'CARGA DE DATOS'!AH6</f>
        <v>NC</v>
      </c>
      <c r="AJ18" s="72" t="str">
        <f>'CARGA DE DATOS'!AI6</f>
        <v>NC</v>
      </c>
      <c r="AK18" s="72" t="str">
        <f>'CARGA DE DATOS'!AJ6</f>
        <v>NC</v>
      </c>
      <c r="AL18" s="72">
        <f>'CARGA DE DATOS'!AK6</f>
        <v>0.09</v>
      </c>
      <c r="AM18" s="72">
        <f>'CARGA DE DATOS'!AL6</f>
        <v>0.11</v>
      </c>
      <c r="AN18" s="72">
        <f>'CARGA DE DATOS'!AM6</f>
        <v>2</v>
      </c>
      <c r="AO18" s="72">
        <f>'CARGA DE DATOS'!AN6</f>
        <v>230</v>
      </c>
      <c r="AP18" s="72" t="str">
        <f>'CARGA DE DATOS'!AO6</f>
        <v>Presencia</v>
      </c>
      <c r="AQ18" s="72" t="str">
        <f>'CARGA DE DATOS'!AP6</f>
        <v>NM</v>
      </c>
      <c r="AR18" s="72" t="str">
        <f>'CARGA DE DATOS'!AQ6</f>
        <v>NM</v>
      </c>
      <c r="AS18" s="72" t="str">
        <f>'CARGA DE DATOS'!AR6</f>
        <v>NM</v>
      </c>
      <c r="AT18" s="72" t="str">
        <f>'CARGA DE DATOS'!AS6</f>
        <v>NM</v>
      </c>
      <c r="AU18" s="72" t="str">
        <f>'CARGA DE DATOS'!AT6</f>
        <v>NM</v>
      </c>
      <c r="AV18" s="72" t="str">
        <f>'CARGA DE DATOS'!AU6</f>
        <v>NM</v>
      </c>
      <c r="AW18" s="72" t="str">
        <f>'CARGA DE DATOS'!AV6</f>
        <v>NM</v>
      </c>
      <c r="AX18" s="173" t="str">
        <f>'CARGA DE DATOS'!AW6</f>
        <v>NM</v>
      </c>
      <c r="AY18" s="174">
        <f>'CARGA DE DATOS'!AX6</f>
        <v>0</v>
      </c>
    </row>
    <row r="19" spans="1:51" ht="26.25" customHeight="1">
      <c r="A19" s="264"/>
      <c r="B19" s="136">
        <v>2</v>
      </c>
      <c r="C19" s="137" t="s">
        <v>69</v>
      </c>
      <c r="D19" s="177" t="s">
        <v>70</v>
      </c>
      <c r="E19" s="139" t="s">
        <v>57</v>
      </c>
      <c r="F19" s="140" t="s">
        <v>71</v>
      </c>
      <c r="G19" s="141">
        <f>G$4</f>
        <v>45134</v>
      </c>
      <c r="H19" s="142">
        <f>'CARGA DE DATOS'!G23</f>
        <v>0.49236111111111114</v>
      </c>
      <c r="I19" s="175" t="str">
        <f>'CARGA DE DATOS'!H23</f>
        <v>-</v>
      </c>
      <c r="J19" s="144">
        <f>'CARGA DE DATOS'!I23</f>
        <v>13</v>
      </c>
      <c r="K19" s="78" t="str">
        <f>'CARGA DE DATOS'!J23</f>
        <v>10NE</v>
      </c>
      <c r="L19" s="145">
        <f>'CARGA DE DATOS'!K23</f>
        <v>59</v>
      </c>
      <c r="M19" s="144" t="str">
        <f>'CARGA DE DATOS'!L23</f>
        <v>Estabilidad</v>
      </c>
      <c r="N19" s="145">
        <f>'CARGA DE DATOS'!M23</f>
        <v>1.25</v>
      </c>
      <c r="O19" s="144">
        <f>'CARGA DE DATOS'!N23</f>
        <v>7.31</v>
      </c>
      <c r="P19" s="78">
        <f>'CARGA DE DATOS'!O23</f>
        <v>8.9</v>
      </c>
      <c r="Q19" s="78">
        <f>'CARGA DE DATOS'!P23</f>
        <v>14.9</v>
      </c>
      <c r="R19" s="78" t="str">
        <f>'CARGA DE DATOS'!Q23</f>
        <v>NC</v>
      </c>
      <c r="S19" s="78" t="str">
        <f>'CARGA DE DATOS'!R23</f>
        <v>NC</v>
      </c>
      <c r="T19" s="78">
        <f>'CARGA DE DATOS'!S23</f>
        <v>16</v>
      </c>
      <c r="U19" s="78" t="str">
        <f>'CARGA DE DATOS'!T23</f>
        <v>NC</v>
      </c>
      <c r="V19" s="78" t="str">
        <f>'CARGA DE DATOS'!U23</f>
        <v>NC</v>
      </c>
      <c r="W19" s="78">
        <f>'CARGA DE DATOS'!V23</f>
        <v>10.6</v>
      </c>
      <c r="X19" s="78">
        <f>'CARGA DE DATOS'!W23</f>
        <v>53.7</v>
      </c>
      <c r="Y19" s="78">
        <f>'CARGA DE DATOS'!X23</f>
        <v>0.18</v>
      </c>
      <c r="Z19" s="78">
        <f>'CARGA DE DATOS'!Y23</f>
        <v>3.5999999999999997E-2</v>
      </c>
      <c r="AA19" s="78">
        <f>'CARGA DE DATOS'!Z23</f>
        <v>2.6</v>
      </c>
      <c r="AB19" s="78">
        <f>'CARGA DE DATOS'!AA23</f>
        <v>1</v>
      </c>
      <c r="AC19" s="78">
        <f>'CARGA DE DATOS'!AB23</f>
        <v>1.5</v>
      </c>
      <c r="AD19" s="78" t="str">
        <f>'CARGA DE DATOS'!AC23</f>
        <v>NC</v>
      </c>
      <c r="AE19" s="78">
        <f>'CARGA DE DATOS'!AD23</f>
        <v>10.7</v>
      </c>
      <c r="AF19" s="78">
        <f>'CARGA DE DATOS'!AE23</f>
        <v>1.42</v>
      </c>
      <c r="AG19" s="78" t="str">
        <f>'CARGA DE DATOS'!AF23</f>
        <v>NC</v>
      </c>
      <c r="AH19" s="78" t="str">
        <f>'CARGA DE DATOS'!AG23</f>
        <v>NC</v>
      </c>
      <c r="AI19" s="78" t="str">
        <f>'CARGA DE DATOS'!AH23</f>
        <v>NC</v>
      </c>
      <c r="AJ19" s="78" t="str">
        <f>'CARGA DE DATOS'!AI23</f>
        <v>NC</v>
      </c>
      <c r="AK19" s="78" t="str">
        <f>'CARGA DE DATOS'!AJ23</f>
        <v>NC</v>
      </c>
      <c r="AL19" s="78" t="str">
        <f>'CARGA DE DATOS'!AK23</f>
        <v>NC</v>
      </c>
      <c r="AM19" s="78" t="str">
        <f>'CARGA DE DATOS'!AL23</f>
        <v>NC</v>
      </c>
      <c r="AN19" s="78">
        <f>'CARGA DE DATOS'!AM23</f>
        <v>4</v>
      </c>
      <c r="AO19" s="78">
        <f>'CARGA DE DATOS'!AN23</f>
        <v>230</v>
      </c>
      <c r="AP19" s="78" t="str">
        <f>'CARGA DE DATOS'!AO23</f>
        <v>Ausente</v>
      </c>
      <c r="AQ19" s="78" t="str">
        <f>'CARGA DE DATOS'!AP23</f>
        <v>NM</v>
      </c>
      <c r="AR19" s="78" t="str">
        <f>'CARGA DE DATOS'!AQ23</f>
        <v>NM</v>
      </c>
      <c r="AS19" s="78" t="str">
        <f>'CARGA DE DATOS'!AR23</f>
        <v>NM</v>
      </c>
      <c r="AT19" s="78" t="str">
        <f>'CARGA DE DATOS'!AS23</f>
        <v>NM</v>
      </c>
      <c r="AU19" s="78" t="str">
        <f>'CARGA DE DATOS'!AT23</f>
        <v>NM</v>
      </c>
      <c r="AV19" s="78" t="str">
        <f>'CARGA DE DATOS'!AU23</f>
        <v>NM</v>
      </c>
      <c r="AW19" s="78" t="str">
        <f>'CARGA DE DATOS'!AV23</f>
        <v>NM</v>
      </c>
      <c r="AX19" s="145" t="str">
        <f>'CARGA DE DATOS'!AW23</f>
        <v>NM</v>
      </c>
      <c r="AY19" s="146">
        <f>'CARGA DE DATOS'!AX23</f>
        <v>0</v>
      </c>
    </row>
    <row r="20" spans="1:51" ht="26.25" customHeight="1">
      <c r="A20" s="264"/>
      <c r="B20" s="136">
        <v>3</v>
      </c>
      <c r="C20" s="137" t="s">
        <v>69</v>
      </c>
      <c r="D20" s="177" t="s">
        <v>70</v>
      </c>
      <c r="E20" s="139" t="s">
        <v>57</v>
      </c>
      <c r="F20" s="140" t="s">
        <v>71</v>
      </c>
      <c r="G20" s="141">
        <f>G$5</f>
        <v>45225</v>
      </c>
      <c r="H20" s="142">
        <f>'CARGA DE DATOS'!G40</f>
        <v>0.53888888888888886</v>
      </c>
      <c r="I20" s="175" t="str">
        <f>'CARGA DE DATOS'!H40</f>
        <v>-</v>
      </c>
      <c r="J20" s="144">
        <f>'CARGA DE DATOS'!I40</f>
        <v>22</v>
      </c>
      <c r="K20" s="78" t="str">
        <f>'CARGA DE DATOS'!J40</f>
        <v>15/N</v>
      </c>
      <c r="L20" s="145">
        <f>'CARGA DE DATOS'!K40</f>
        <v>45</v>
      </c>
      <c r="M20" s="144" t="str">
        <f>'CARGA DE DATOS'!L40</f>
        <v>Turbulencia</v>
      </c>
      <c r="N20" s="145">
        <f>'CARGA DE DATOS'!M40</f>
        <v>0.66</v>
      </c>
      <c r="O20" s="144">
        <f>'CARGA DE DATOS'!N40</f>
        <v>6.73</v>
      </c>
      <c r="P20" s="78">
        <f>'CARGA DE DATOS'!O40</f>
        <v>1.54</v>
      </c>
      <c r="Q20" s="78">
        <f>'CARGA DE DATOS'!P40</f>
        <v>23.2</v>
      </c>
      <c r="R20" s="78" t="str">
        <f>'CARGA DE DATOS'!Q40</f>
        <v>NC</v>
      </c>
      <c r="S20" s="78" t="str">
        <f>'CARGA DE DATOS'!R40</f>
        <v>NC</v>
      </c>
      <c r="T20" s="78">
        <f>'CARGA DE DATOS'!S40</f>
        <v>2.9</v>
      </c>
      <c r="U20" s="78">
        <f>'CARGA DE DATOS'!T40</f>
        <v>0.3</v>
      </c>
      <c r="V20" s="78">
        <f>'CARGA DE DATOS'!U40</f>
        <v>0.5</v>
      </c>
      <c r="W20" s="78">
        <f>'CARGA DE DATOS'!V40</f>
        <v>40.4</v>
      </c>
      <c r="X20" s="78">
        <f>'CARGA DE DATOS'!W40</f>
        <v>214</v>
      </c>
      <c r="Y20" s="78">
        <f>'CARGA DE DATOS'!X40</f>
        <v>0.56999999999999995</v>
      </c>
      <c r="Z20" s="78">
        <f>'CARGA DE DATOS'!Y40</f>
        <v>2.4E-2</v>
      </c>
      <c r="AA20" s="78" t="str">
        <f>'CARGA DE DATOS'!Z40</f>
        <v>NC</v>
      </c>
      <c r="AB20" s="78">
        <f>'CARGA DE DATOS'!AA40</f>
        <v>1.9</v>
      </c>
      <c r="AC20" s="78">
        <f>'CARGA DE DATOS'!AB40</f>
        <v>3.9</v>
      </c>
      <c r="AD20" s="78" t="str">
        <f>'CARGA DE DATOS'!AC40</f>
        <v>NC</v>
      </c>
      <c r="AE20" s="78">
        <f>'CARGA DE DATOS'!AD40</f>
        <v>19.600000000000001</v>
      </c>
      <c r="AF20" s="78">
        <f>'CARGA DE DATOS'!AE40</f>
        <v>7.6999999999999999E-2</v>
      </c>
      <c r="AG20" s="78" t="str">
        <f>'CARGA DE DATOS'!AF40</f>
        <v>NC</v>
      </c>
      <c r="AH20" s="78" t="str">
        <f>'CARGA DE DATOS'!AG40</f>
        <v>NC</v>
      </c>
      <c r="AI20" s="78" t="str">
        <f>'CARGA DE DATOS'!AH40</f>
        <v>NC</v>
      </c>
      <c r="AJ20" s="78" t="str">
        <f>'CARGA DE DATOS'!AI40</f>
        <v>NC</v>
      </c>
      <c r="AK20" s="78" t="str">
        <f>'CARGA DE DATOS'!AJ40</f>
        <v>NC</v>
      </c>
      <c r="AL20" s="78">
        <f>'CARGA DE DATOS'!AK40</f>
        <v>7.0000000000000007E-2</v>
      </c>
      <c r="AM20" s="78">
        <f>'CARGA DE DATOS'!AL40</f>
        <v>0.54</v>
      </c>
      <c r="AN20" s="78">
        <f>'CARGA DE DATOS'!AM40</f>
        <v>15</v>
      </c>
      <c r="AO20" s="78">
        <f>'CARGA DE DATOS'!AN40</f>
        <v>48000</v>
      </c>
      <c r="AP20" s="78" t="str">
        <f>'CARGA DE DATOS'!AO40</f>
        <v>Ausente</v>
      </c>
      <c r="AQ20" s="78" t="str">
        <f>'CARGA DE DATOS'!AP40</f>
        <v>NM</v>
      </c>
      <c r="AR20" s="78" t="str">
        <f>'CARGA DE DATOS'!AQ40</f>
        <v>NM</v>
      </c>
      <c r="AS20" s="78" t="str">
        <f>'CARGA DE DATOS'!AR40</f>
        <v>NM</v>
      </c>
      <c r="AT20" s="78" t="str">
        <f>'CARGA DE DATOS'!AS40</f>
        <v>NM</v>
      </c>
      <c r="AU20" s="78" t="str">
        <f>'CARGA DE DATOS'!AT40</f>
        <v>NM</v>
      </c>
      <c r="AV20" s="78" t="str">
        <f>'CARGA DE DATOS'!AU40</f>
        <v>NM</v>
      </c>
      <c r="AW20" s="78" t="str">
        <f>'CARGA DE DATOS'!AV40</f>
        <v>NM</v>
      </c>
      <c r="AX20" s="145" t="str">
        <f>'CARGA DE DATOS'!AW40</f>
        <v>NM</v>
      </c>
      <c r="AY20" s="146">
        <f>'CARGA DE DATOS'!AX40</f>
        <v>0</v>
      </c>
    </row>
    <row r="21" spans="1:51" ht="26.25" customHeight="1">
      <c r="A21" s="264"/>
      <c r="B21" s="147">
        <v>4</v>
      </c>
      <c r="C21" s="114" t="s">
        <v>69</v>
      </c>
      <c r="D21" s="178" t="s">
        <v>70</v>
      </c>
      <c r="E21" s="149" t="s">
        <v>57</v>
      </c>
      <c r="F21" s="150" t="s">
        <v>71</v>
      </c>
      <c r="G21" s="151" t="s">
        <v>111</v>
      </c>
      <c r="H21" s="152" t="s">
        <v>111</v>
      </c>
      <c r="I21" s="153" t="s">
        <v>111</v>
      </c>
      <c r="J21" s="154" t="s">
        <v>111</v>
      </c>
      <c r="K21" s="154" t="s">
        <v>111</v>
      </c>
      <c r="L21" s="153" t="s">
        <v>111</v>
      </c>
      <c r="M21" s="155" t="s">
        <v>111</v>
      </c>
      <c r="N21" s="153" t="s">
        <v>111</v>
      </c>
      <c r="O21" s="154" t="s">
        <v>111</v>
      </c>
      <c r="P21" s="154" t="s">
        <v>111</v>
      </c>
      <c r="Q21" s="154" t="s">
        <v>111</v>
      </c>
      <c r="R21" s="154" t="s">
        <v>111</v>
      </c>
      <c r="S21" s="154" t="s">
        <v>111</v>
      </c>
      <c r="T21" s="154" t="s">
        <v>111</v>
      </c>
      <c r="U21" s="154" t="s">
        <v>111</v>
      </c>
      <c r="V21" s="154" t="s">
        <v>111</v>
      </c>
      <c r="W21" s="154" t="s">
        <v>111</v>
      </c>
      <c r="X21" s="154" t="s">
        <v>111</v>
      </c>
      <c r="Y21" s="154" t="s">
        <v>111</v>
      </c>
      <c r="Z21" s="154" t="s">
        <v>111</v>
      </c>
      <c r="AA21" s="154" t="s">
        <v>111</v>
      </c>
      <c r="AB21" s="154" t="s">
        <v>111</v>
      </c>
      <c r="AC21" s="154" t="s">
        <v>111</v>
      </c>
      <c r="AD21" s="154" t="s">
        <v>111</v>
      </c>
      <c r="AE21" s="154" t="s">
        <v>111</v>
      </c>
      <c r="AF21" s="154" t="s">
        <v>111</v>
      </c>
      <c r="AG21" s="154" t="s">
        <v>111</v>
      </c>
      <c r="AH21" s="154" t="s">
        <v>111</v>
      </c>
      <c r="AI21" s="154" t="s">
        <v>111</v>
      </c>
      <c r="AJ21" s="154" t="s">
        <v>111</v>
      </c>
      <c r="AK21" s="154" t="s">
        <v>111</v>
      </c>
      <c r="AL21" s="154" t="s">
        <v>111</v>
      </c>
      <c r="AM21" s="154" t="s">
        <v>111</v>
      </c>
      <c r="AN21" s="154" t="s">
        <v>111</v>
      </c>
      <c r="AO21" s="154" t="s">
        <v>111</v>
      </c>
      <c r="AP21" s="154" t="s">
        <v>111</v>
      </c>
      <c r="AQ21" s="154" t="s">
        <v>111</v>
      </c>
      <c r="AR21" s="154" t="s">
        <v>111</v>
      </c>
      <c r="AS21" s="154" t="s">
        <v>111</v>
      </c>
      <c r="AT21" s="154" t="s">
        <v>111</v>
      </c>
      <c r="AU21" s="154" t="s">
        <v>111</v>
      </c>
      <c r="AV21" s="154" t="s">
        <v>111</v>
      </c>
      <c r="AW21" s="154" t="s">
        <v>111</v>
      </c>
      <c r="AX21" s="153" t="s">
        <v>111</v>
      </c>
      <c r="AY21" s="154" t="s">
        <v>111</v>
      </c>
    </row>
    <row r="22" spans="1:51" ht="9.75" customHeight="1">
      <c r="A22" s="264"/>
      <c r="B22" s="156"/>
      <c r="C22" s="157"/>
      <c r="D22" s="179"/>
      <c r="E22" s="159"/>
      <c r="F22" s="159"/>
      <c r="G22" s="160"/>
      <c r="H22" s="161"/>
      <c r="I22" s="162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</row>
    <row r="23" spans="1:51" ht="26.25" customHeight="1">
      <c r="A23" s="264"/>
      <c r="B23" s="164">
        <v>1</v>
      </c>
      <c r="C23" s="165" t="s">
        <v>72</v>
      </c>
      <c r="D23" s="176" t="s">
        <v>73</v>
      </c>
      <c r="E23" s="167" t="s">
        <v>57</v>
      </c>
      <c r="F23" s="168" t="s">
        <v>74</v>
      </c>
      <c r="G23" s="169">
        <f>G$3</f>
        <v>44956</v>
      </c>
      <c r="H23" s="170">
        <f>'CARGA DE DATOS'!G7</f>
        <v>0</v>
      </c>
      <c r="I23" s="171" t="str">
        <f>'CARGA DE DATOS'!H7</f>
        <v>NM</v>
      </c>
      <c r="J23" s="172" t="str">
        <f>'CARGA DE DATOS'!I7</f>
        <v>NM</v>
      </c>
      <c r="K23" s="72" t="str">
        <f>'CARGA DE DATOS'!J7</f>
        <v>NM</v>
      </c>
      <c r="L23" s="173" t="str">
        <f>'CARGA DE DATOS'!K7</f>
        <v>NM</v>
      </c>
      <c r="M23" s="172" t="str">
        <f>'CARGA DE DATOS'!L7</f>
        <v>NM</v>
      </c>
      <c r="N23" s="173" t="str">
        <f>'CARGA DE DATOS'!M7</f>
        <v>NM</v>
      </c>
      <c r="O23" s="172">
        <f>'CARGA DE DATOS'!N7</f>
        <v>8</v>
      </c>
      <c r="P23" s="72" t="str">
        <f>'CARGA DE DATOS'!O7</f>
        <v>NM</v>
      </c>
      <c r="Q23" s="72">
        <f>'CARGA DE DATOS'!P7</f>
        <v>27.4</v>
      </c>
      <c r="R23" s="72" t="str">
        <f>'CARGA DE DATOS'!Q7</f>
        <v>NC</v>
      </c>
      <c r="S23" s="72" t="str">
        <f>'CARGA DE DATOS'!R7</f>
        <v>NC</v>
      </c>
      <c r="T23" s="72">
        <f>'CARGA DE DATOS'!S7</f>
        <v>6</v>
      </c>
      <c r="U23" s="72" t="str">
        <f>'CARGA DE DATOS'!T7</f>
        <v>NC</v>
      </c>
      <c r="V23" s="72" t="str">
        <f>'CARGA DE DATOS'!U7</f>
        <v>NC</v>
      </c>
      <c r="W23" s="72">
        <f>'CARGA DE DATOS'!V7</f>
        <v>15.2</v>
      </c>
      <c r="X23" s="72">
        <f>'CARGA DE DATOS'!W7</f>
        <v>77.7</v>
      </c>
      <c r="Y23" s="72">
        <f>'CARGA DE DATOS'!X7</f>
        <v>2.7</v>
      </c>
      <c r="Z23" s="72">
        <f>'CARGA DE DATOS'!Y7</f>
        <v>0.312</v>
      </c>
      <c r="AA23" s="72">
        <f>'CARGA DE DATOS'!Z7</f>
        <v>3.2</v>
      </c>
      <c r="AB23" s="72">
        <f>'CARGA DE DATOS'!AA7</f>
        <v>13.7</v>
      </c>
      <c r="AC23" s="72">
        <f>'CARGA DE DATOS'!AB7</f>
        <v>22</v>
      </c>
      <c r="AD23" s="72" t="str">
        <f>'CARGA DE DATOS'!AC7</f>
        <v>NC</v>
      </c>
      <c r="AE23" s="72">
        <f>'CARGA DE DATOS'!AD7</f>
        <v>18.3</v>
      </c>
      <c r="AF23" s="72">
        <f>'CARGA DE DATOS'!AE7</f>
        <v>1.4E-2</v>
      </c>
      <c r="AG23" s="72">
        <f>'CARGA DE DATOS'!AF7</f>
        <v>1.2999999999999999E-2</v>
      </c>
      <c r="AH23" s="72" t="str">
        <f>'CARGA DE DATOS'!AG7</f>
        <v>NC</v>
      </c>
      <c r="AI23" s="72" t="str">
        <f>'CARGA DE DATOS'!AH7</f>
        <v>NC</v>
      </c>
      <c r="AJ23" s="72" t="str">
        <f>'CARGA DE DATOS'!AI7</f>
        <v>NC</v>
      </c>
      <c r="AK23" s="72" t="str">
        <f>'CARGA DE DATOS'!AJ7</f>
        <v>NC</v>
      </c>
      <c r="AL23" s="72">
        <f>'CARGA DE DATOS'!AK7</f>
        <v>0.2</v>
      </c>
      <c r="AM23" s="72">
        <f>'CARGA DE DATOS'!AL7</f>
        <v>0.41</v>
      </c>
      <c r="AN23" s="72">
        <f>'CARGA DE DATOS'!AM7</f>
        <v>7</v>
      </c>
      <c r="AO23" s="72">
        <f>'CARGA DE DATOS'!AN7</f>
        <v>2400</v>
      </c>
      <c r="AP23" s="72" t="str">
        <f>'CARGA DE DATOS'!AO7</f>
        <v>Ausente</v>
      </c>
      <c r="AQ23" s="72" t="str">
        <f>'CARGA DE DATOS'!AP7</f>
        <v>NM</v>
      </c>
      <c r="AR23" s="72" t="str">
        <f>'CARGA DE DATOS'!AQ7</f>
        <v>NM</v>
      </c>
      <c r="AS23" s="72" t="str">
        <f>'CARGA DE DATOS'!AR7</f>
        <v>NM</v>
      </c>
      <c r="AT23" s="72" t="str">
        <f>'CARGA DE DATOS'!AS7</f>
        <v>NM</v>
      </c>
      <c r="AU23" s="72" t="str">
        <f>'CARGA DE DATOS'!AT7</f>
        <v>NM</v>
      </c>
      <c r="AV23" s="72" t="str">
        <f>'CARGA DE DATOS'!AU7</f>
        <v>NM</v>
      </c>
      <c r="AW23" s="72" t="str">
        <f>'CARGA DE DATOS'!AV7</f>
        <v>NM</v>
      </c>
      <c r="AX23" s="173" t="str">
        <f>'CARGA DE DATOS'!AW7</f>
        <v>NM</v>
      </c>
      <c r="AY23" s="174">
        <f>'CARGA DE DATOS'!AX7</f>
        <v>0</v>
      </c>
    </row>
    <row r="24" spans="1:51" ht="26.25" customHeight="1">
      <c r="A24" s="264"/>
      <c r="B24" s="136">
        <v>2</v>
      </c>
      <c r="C24" s="137" t="s">
        <v>72</v>
      </c>
      <c r="D24" s="177" t="s">
        <v>73</v>
      </c>
      <c r="E24" s="139" t="s">
        <v>57</v>
      </c>
      <c r="F24" s="140" t="s">
        <v>74</v>
      </c>
      <c r="G24" s="141">
        <f>G$4</f>
        <v>45134</v>
      </c>
      <c r="H24" s="142">
        <f>'CARGA DE DATOS'!G24</f>
        <v>0.55277777777777781</v>
      </c>
      <c r="I24" s="175" t="str">
        <f>'CARGA DE DATOS'!H24</f>
        <v>-</v>
      </c>
      <c r="J24" s="144">
        <f>'CARGA DE DATOS'!I24</f>
        <v>14</v>
      </c>
      <c r="K24" s="78" t="str">
        <f>'CARGA DE DATOS'!J24</f>
        <v>5NE</v>
      </c>
      <c r="L24" s="145">
        <f>'CARGA DE DATOS'!K24</f>
        <v>55</v>
      </c>
      <c r="M24" s="144" t="str">
        <f>'CARGA DE DATOS'!L24</f>
        <v>Estabilidad</v>
      </c>
      <c r="N24" s="145">
        <f>'CARGA DE DATOS'!M24</f>
        <v>1.25</v>
      </c>
      <c r="O24" s="144">
        <f>'CARGA DE DATOS'!N24</f>
        <v>7.2</v>
      </c>
      <c r="P24" s="78">
        <f>'CARGA DE DATOS'!O24</f>
        <v>10.01</v>
      </c>
      <c r="Q24" s="78">
        <f>'CARGA DE DATOS'!P24</f>
        <v>14.7</v>
      </c>
      <c r="R24" s="78" t="str">
        <f>'CARGA DE DATOS'!Q24</f>
        <v>NC</v>
      </c>
      <c r="S24" s="78">
        <f>'CARGA DE DATOS'!R24</f>
        <v>2</v>
      </c>
      <c r="T24" s="78">
        <f>'CARGA DE DATOS'!S24</f>
        <v>27</v>
      </c>
      <c r="U24" s="78" t="str">
        <f>'CARGA DE DATOS'!T24</f>
        <v>NC</v>
      </c>
      <c r="V24" s="78" t="str">
        <f>'CARGA DE DATOS'!U24</f>
        <v>NC</v>
      </c>
      <c r="W24" s="78">
        <f>'CARGA DE DATOS'!V24</f>
        <v>30.9</v>
      </c>
      <c r="X24" s="78">
        <f>'CARGA DE DATOS'!W24</f>
        <v>146</v>
      </c>
      <c r="Y24" s="78">
        <f>'CARGA DE DATOS'!X24</f>
        <v>4</v>
      </c>
      <c r="Z24" s="78" t="str">
        <f>'CARGA DE DATOS'!Y24</f>
        <v>NC</v>
      </c>
      <c r="AA24" s="78" t="str">
        <f>'CARGA DE DATOS'!Z24</f>
        <v>NC</v>
      </c>
      <c r="AB24" s="78">
        <f>'CARGA DE DATOS'!AA24</f>
        <v>22.5</v>
      </c>
      <c r="AC24" s="78">
        <f>'CARGA DE DATOS'!AB24</f>
        <v>37</v>
      </c>
      <c r="AD24" s="78" t="str">
        <f>'CARGA DE DATOS'!AC24</f>
        <v>NC</v>
      </c>
      <c r="AE24" s="78">
        <f>'CARGA DE DATOS'!AD24</f>
        <v>33.4</v>
      </c>
      <c r="AF24" s="78">
        <f>'CARGA DE DATOS'!AE24</f>
        <v>0.21</v>
      </c>
      <c r="AG24" s="78">
        <f>'CARGA DE DATOS'!AF24</f>
        <v>8.0000000000000002E-3</v>
      </c>
      <c r="AH24" s="78" t="str">
        <f>'CARGA DE DATOS'!AG24</f>
        <v>NC</v>
      </c>
      <c r="AI24" s="78" t="str">
        <f>'CARGA DE DATOS'!AH24</f>
        <v>NC</v>
      </c>
      <c r="AJ24" s="78" t="str">
        <f>'CARGA DE DATOS'!AI24</f>
        <v>NC</v>
      </c>
      <c r="AK24" s="78" t="str">
        <f>'CARGA DE DATOS'!AJ24</f>
        <v>NC</v>
      </c>
      <c r="AL24" s="78">
        <f>'CARGA DE DATOS'!AK24</f>
        <v>0.09</v>
      </c>
      <c r="AM24" s="78">
        <f>'CARGA DE DATOS'!AL24</f>
        <v>2.5</v>
      </c>
      <c r="AN24" s="78">
        <f>'CARGA DE DATOS'!AM24</f>
        <v>12</v>
      </c>
      <c r="AO24" s="78">
        <f>'CARGA DE DATOS'!AN24</f>
        <v>220000</v>
      </c>
      <c r="AP24" s="78" t="str">
        <f>'CARGA DE DATOS'!AO24</f>
        <v>Ausente</v>
      </c>
      <c r="AQ24" s="78" t="str">
        <f>'CARGA DE DATOS'!AP24</f>
        <v>NM</v>
      </c>
      <c r="AR24" s="78" t="str">
        <f>'CARGA DE DATOS'!AQ24</f>
        <v>NM</v>
      </c>
      <c r="AS24" s="78" t="str">
        <f>'CARGA DE DATOS'!AR24</f>
        <v>NM</v>
      </c>
      <c r="AT24" s="78" t="str">
        <f>'CARGA DE DATOS'!AS24</f>
        <v>NM</v>
      </c>
      <c r="AU24" s="78" t="str">
        <f>'CARGA DE DATOS'!AT24</f>
        <v>NM</v>
      </c>
      <c r="AV24" s="78" t="str">
        <f>'CARGA DE DATOS'!AU24</f>
        <v>NM</v>
      </c>
      <c r="AW24" s="78" t="str">
        <f>'CARGA DE DATOS'!AV24</f>
        <v>NM</v>
      </c>
      <c r="AX24" s="145" t="str">
        <f>'CARGA DE DATOS'!AW24</f>
        <v>NM</v>
      </c>
      <c r="AY24" s="146">
        <f>'CARGA DE DATOS'!AX24</f>
        <v>0</v>
      </c>
    </row>
    <row r="25" spans="1:51" ht="26.25" customHeight="1">
      <c r="A25" s="264"/>
      <c r="B25" s="136">
        <v>3</v>
      </c>
      <c r="C25" s="137" t="s">
        <v>72</v>
      </c>
      <c r="D25" s="177" t="s">
        <v>73</v>
      </c>
      <c r="E25" s="139" t="s">
        <v>57</v>
      </c>
      <c r="F25" s="140" t="s">
        <v>74</v>
      </c>
      <c r="G25" s="141">
        <f>G$5</f>
        <v>45225</v>
      </c>
      <c r="H25" s="142">
        <f>'CARGA DE DATOS'!G41</f>
        <v>0.42708333333333331</v>
      </c>
      <c r="I25" s="175" t="str">
        <f>'CARGA DE DATOS'!H41</f>
        <v>-</v>
      </c>
      <c r="J25" s="144">
        <f>'CARGA DE DATOS'!I41</f>
        <v>19</v>
      </c>
      <c r="K25" s="78" t="str">
        <f>'CARGA DE DATOS'!J41</f>
        <v>10/ NO</v>
      </c>
      <c r="L25" s="145">
        <f>'CARGA DE DATOS'!K41</f>
        <v>50</v>
      </c>
      <c r="M25" s="144" t="str">
        <f>'CARGA DE DATOS'!L41</f>
        <v>estabilidad</v>
      </c>
      <c r="N25" s="145">
        <f>'CARGA DE DATOS'!M41</f>
        <v>0.9</v>
      </c>
      <c r="O25" s="144">
        <f>'CARGA DE DATOS'!N41</f>
        <v>7.91</v>
      </c>
      <c r="P25" s="78">
        <f>'CARGA DE DATOS'!O41</f>
        <v>5.05</v>
      </c>
      <c r="Q25" s="78">
        <f>'CARGA DE DATOS'!P41</f>
        <v>18.8</v>
      </c>
      <c r="R25" s="78" t="str">
        <f>'CARGA DE DATOS'!Q41</f>
        <v>NC</v>
      </c>
      <c r="S25" s="78" t="str">
        <f>'CARGA DE DATOS'!R41</f>
        <v>NC</v>
      </c>
      <c r="T25" s="78">
        <f>'CARGA DE DATOS'!S41</f>
        <v>20</v>
      </c>
      <c r="U25" s="78" t="str">
        <f>'CARGA DE DATOS'!T41</f>
        <v>NC</v>
      </c>
      <c r="V25" s="78" t="str">
        <f>'CARGA DE DATOS'!U41</f>
        <v>NC</v>
      </c>
      <c r="W25" s="78">
        <f>'CARGA DE DATOS'!V41</f>
        <v>56.6</v>
      </c>
      <c r="X25" s="78">
        <f>'CARGA DE DATOS'!W41</f>
        <v>311</v>
      </c>
      <c r="Y25" s="78">
        <f>'CARGA DE DATOS'!X41</f>
        <v>4.5</v>
      </c>
      <c r="Z25" s="78" t="str">
        <f>'CARGA DE DATOS'!Y41</f>
        <v>NC</v>
      </c>
      <c r="AA25" s="78" t="str">
        <f>'CARGA DE DATOS'!Z41</f>
        <v>NC</v>
      </c>
      <c r="AB25" s="78">
        <f>'CARGA DE DATOS'!AA41</f>
        <v>21</v>
      </c>
      <c r="AC25" s="78">
        <f>'CARGA DE DATOS'!AB41</f>
        <v>46.4</v>
      </c>
      <c r="AD25" s="78">
        <f>'CARGA DE DATOS'!AC41</f>
        <v>0.26</v>
      </c>
      <c r="AE25" s="78">
        <f>'CARGA DE DATOS'!AD41</f>
        <v>25.2</v>
      </c>
      <c r="AF25" s="78">
        <f>'CARGA DE DATOS'!AE41</f>
        <v>0.02</v>
      </c>
      <c r="AG25" s="78">
        <f>'CARGA DE DATOS'!AF41</f>
        <v>8.9999999999999993E-3</v>
      </c>
      <c r="AH25" s="78">
        <f>'CARGA DE DATOS'!AG41</f>
        <v>2.4E-2</v>
      </c>
      <c r="AI25" s="78" t="str">
        <f>'CARGA DE DATOS'!AH41</f>
        <v>NC</v>
      </c>
      <c r="AJ25" s="78" t="str">
        <f>'CARGA DE DATOS'!AI41</f>
        <v>NC</v>
      </c>
      <c r="AK25" s="78" t="str">
        <f>'CARGA DE DATOS'!AJ41</f>
        <v>NC</v>
      </c>
      <c r="AL25" s="78">
        <f>'CARGA DE DATOS'!AK41</f>
        <v>0.16</v>
      </c>
      <c r="AM25" s="78">
        <f>'CARGA DE DATOS'!AL41</f>
        <v>0.28999999999999998</v>
      </c>
      <c r="AN25" s="78">
        <f>'CARGA DE DATOS'!AM41</f>
        <v>18</v>
      </c>
      <c r="AO25" s="78">
        <f>'CARGA DE DATOS'!AN41</f>
        <v>220000</v>
      </c>
      <c r="AP25" s="78" t="str">
        <f>'CARGA DE DATOS'!AO41</f>
        <v>Ausente</v>
      </c>
      <c r="AQ25" s="78" t="str">
        <f>'CARGA DE DATOS'!AP41</f>
        <v>NM</v>
      </c>
      <c r="AR25" s="78" t="str">
        <f>'CARGA DE DATOS'!AQ41</f>
        <v>NM</v>
      </c>
      <c r="AS25" s="78" t="str">
        <f>'CARGA DE DATOS'!AR41</f>
        <v>NM</v>
      </c>
      <c r="AT25" s="78" t="str">
        <f>'CARGA DE DATOS'!AS41</f>
        <v>NM</v>
      </c>
      <c r="AU25" s="78" t="str">
        <f>'CARGA DE DATOS'!AT41</f>
        <v>NM</v>
      </c>
      <c r="AV25" s="78" t="str">
        <f>'CARGA DE DATOS'!AU41</f>
        <v>NM</v>
      </c>
      <c r="AW25" s="78" t="str">
        <f>'CARGA DE DATOS'!AV41</f>
        <v>NM</v>
      </c>
      <c r="AX25" s="145" t="str">
        <f>'CARGA DE DATOS'!AW41</f>
        <v>NM</v>
      </c>
      <c r="AY25" s="146">
        <f>'CARGA DE DATOS'!AX41</f>
        <v>0</v>
      </c>
    </row>
    <row r="26" spans="1:51" ht="26.25" customHeight="1">
      <c r="A26" s="264"/>
      <c r="B26" s="147">
        <v>4</v>
      </c>
      <c r="C26" s="114" t="s">
        <v>72</v>
      </c>
      <c r="D26" s="178" t="s">
        <v>73</v>
      </c>
      <c r="E26" s="149" t="s">
        <v>57</v>
      </c>
      <c r="F26" s="150" t="s">
        <v>74</v>
      </c>
      <c r="G26" s="151" t="s">
        <v>111</v>
      </c>
      <c r="H26" s="152" t="s">
        <v>111</v>
      </c>
      <c r="I26" s="153" t="s">
        <v>111</v>
      </c>
      <c r="J26" s="154" t="s">
        <v>111</v>
      </c>
      <c r="K26" s="154" t="s">
        <v>111</v>
      </c>
      <c r="L26" s="153" t="s">
        <v>111</v>
      </c>
      <c r="M26" s="155" t="s">
        <v>111</v>
      </c>
      <c r="N26" s="153" t="s">
        <v>111</v>
      </c>
      <c r="O26" s="154" t="s">
        <v>111</v>
      </c>
      <c r="P26" s="154" t="s">
        <v>111</v>
      </c>
      <c r="Q26" s="154" t="s">
        <v>111</v>
      </c>
      <c r="R26" s="154" t="s">
        <v>111</v>
      </c>
      <c r="S26" s="154" t="s">
        <v>111</v>
      </c>
      <c r="T26" s="154" t="s">
        <v>111</v>
      </c>
      <c r="U26" s="154" t="s">
        <v>111</v>
      </c>
      <c r="V26" s="154" t="s">
        <v>111</v>
      </c>
      <c r="W26" s="154" t="s">
        <v>111</v>
      </c>
      <c r="X26" s="154" t="s">
        <v>111</v>
      </c>
      <c r="Y26" s="154" t="s">
        <v>111</v>
      </c>
      <c r="Z26" s="154" t="s">
        <v>111</v>
      </c>
      <c r="AA26" s="154" t="s">
        <v>111</v>
      </c>
      <c r="AB26" s="154" t="s">
        <v>111</v>
      </c>
      <c r="AC26" s="154" t="s">
        <v>111</v>
      </c>
      <c r="AD26" s="154" t="s">
        <v>111</v>
      </c>
      <c r="AE26" s="154" t="s">
        <v>111</v>
      </c>
      <c r="AF26" s="154" t="s">
        <v>111</v>
      </c>
      <c r="AG26" s="154" t="s">
        <v>111</v>
      </c>
      <c r="AH26" s="154" t="s">
        <v>111</v>
      </c>
      <c r="AI26" s="154" t="s">
        <v>111</v>
      </c>
      <c r="AJ26" s="154" t="s">
        <v>111</v>
      </c>
      <c r="AK26" s="154" t="s">
        <v>111</v>
      </c>
      <c r="AL26" s="154" t="s">
        <v>111</v>
      </c>
      <c r="AM26" s="154" t="s">
        <v>111</v>
      </c>
      <c r="AN26" s="154" t="s">
        <v>111</v>
      </c>
      <c r="AO26" s="154" t="s">
        <v>111</v>
      </c>
      <c r="AP26" s="154" t="s">
        <v>111</v>
      </c>
      <c r="AQ26" s="154" t="s">
        <v>111</v>
      </c>
      <c r="AR26" s="154" t="s">
        <v>111</v>
      </c>
      <c r="AS26" s="154" t="s">
        <v>111</v>
      </c>
      <c r="AT26" s="154" t="s">
        <v>111</v>
      </c>
      <c r="AU26" s="154" t="s">
        <v>111</v>
      </c>
      <c r="AV26" s="154" t="s">
        <v>111</v>
      </c>
      <c r="AW26" s="154" t="s">
        <v>111</v>
      </c>
      <c r="AX26" s="153" t="s">
        <v>111</v>
      </c>
      <c r="AY26" s="154" t="s">
        <v>111</v>
      </c>
    </row>
    <row r="27" spans="1:51" ht="9.75" customHeight="1">
      <c r="A27" s="264"/>
      <c r="B27" s="156"/>
      <c r="C27" s="157"/>
      <c r="D27" s="179"/>
      <c r="E27" s="159"/>
      <c r="F27" s="159"/>
      <c r="G27" s="160"/>
      <c r="H27" s="161"/>
      <c r="I27" s="162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</row>
    <row r="28" spans="1:51" ht="26.25" customHeight="1">
      <c r="A28" s="264"/>
      <c r="B28" s="164">
        <v>1</v>
      </c>
      <c r="C28" s="165" t="s">
        <v>81</v>
      </c>
      <c r="D28" s="176" t="s">
        <v>82</v>
      </c>
      <c r="E28" s="167" t="s">
        <v>57</v>
      </c>
      <c r="F28" s="168" t="s">
        <v>83</v>
      </c>
      <c r="G28" s="169">
        <f>G$3</f>
        <v>44956</v>
      </c>
      <c r="H28" s="170">
        <f>'CARGA DE DATOS'!G10</f>
        <v>0</v>
      </c>
      <c r="I28" s="171" t="str">
        <f>'CARGA DE DATOS'!H10</f>
        <v>NM</v>
      </c>
      <c r="J28" s="172" t="str">
        <f>'CARGA DE DATOS'!I10</f>
        <v>NM</v>
      </c>
      <c r="K28" s="72" t="str">
        <f>'CARGA DE DATOS'!J10</f>
        <v>NM</v>
      </c>
      <c r="L28" s="173" t="str">
        <f>'CARGA DE DATOS'!K10</f>
        <v>NM</v>
      </c>
      <c r="M28" s="172" t="str">
        <f>'CARGA DE DATOS'!L10</f>
        <v>NM</v>
      </c>
      <c r="N28" s="173" t="str">
        <f>'CARGA DE DATOS'!M10</f>
        <v>NM</v>
      </c>
      <c r="O28" s="172">
        <f>'CARGA DE DATOS'!N10</f>
        <v>8</v>
      </c>
      <c r="P28" s="72" t="str">
        <f>'CARGA DE DATOS'!O10</f>
        <v>NM</v>
      </c>
      <c r="Q28" s="72">
        <f>'CARGA DE DATOS'!P10</f>
        <v>28.4</v>
      </c>
      <c r="R28" s="72" t="str">
        <f>'CARGA DE DATOS'!Q10</f>
        <v>NC</v>
      </c>
      <c r="S28" s="72">
        <f>'CARGA DE DATOS'!R10</f>
        <v>4</v>
      </c>
      <c r="T28" s="72">
        <f>'CARGA DE DATOS'!S10</f>
        <v>13</v>
      </c>
      <c r="U28" s="72" t="str">
        <f>'CARGA DE DATOS'!T10</f>
        <v>NC</v>
      </c>
      <c r="V28" s="72" t="str">
        <f>'CARGA DE DATOS'!U10</f>
        <v>NC</v>
      </c>
      <c r="W28" s="72" t="str">
        <f>'CARGA DE DATOS'!V10</f>
        <v>NC</v>
      </c>
      <c r="X28" s="72">
        <f>'CARGA DE DATOS'!W10</f>
        <v>35.200000000000003</v>
      </c>
      <c r="Y28" s="72">
        <f>'CARGA DE DATOS'!X10</f>
        <v>2.5</v>
      </c>
      <c r="Z28" s="72">
        <f>'CARGA DE DATOS'!Y10</f>
        <v>2.8000000000000001E-2</v>
      </c>
      <c r="AA28" s="72" t="str">
        <f>'CARGA DE DATOS'!Z10</f>
        <v>NC</v>
      </c>
      <c r="AB28" s="72">
        <f>'CARGA DE DATOS'!AA10</f>
        <v>6.9</v>
      </c>
      <c r="AC28" s="72">
        <f>'CARGA DE DATOS'!AB10</f>
        <v>13.1</v>
      </c>
      <c r="AD28" s="72" t="str">
        <f>'CARGA DE DATOS'!AC10</f>
        <v>NC</v>
      </c>
      <c r="AE28" s="72">
        <f>'CARGA DE DATOS'!AD10</f>
        <v>42.6</v>
      </c>
      <c r="AF28" s="72">
        <f>'CARGA DE DATOS'!AE10</f>
        <v>4.7E-2</v>
      </c>
      <c r="AG28" s="72">
        <f>'CARGA DE DATOS'!AF10</f>
        <v>8.9999999999999993E-3</v>
      </c>
      <c r="AH28" s="72" t="str">
        <f>'CARGA DE DATOS'!AG10</f>
        <v>NC</v>
      </c>
      <c r="AI28" s="72" t="str">
        <f>'CARGA DE DATOS'!AH10</f>
        <v>NC</v>
      </c>
      <c r="AJ28" s="72" t="str">
        <f>'CARGA DE DATOS'!AI10</f>
        <v>NC</v>
      </c>
      <c r="AK28" s="72" t="str">
        <f>'CARGA DE DATOS'!AJ10</f>
        <v>NC</v>
      </c>
      <c r="AL28" s="72">
        <f>'CARGA DE DATOS'!AK10</f>
        <v>0.14000000000000001</v>
      </c>
      <c r="AM28" s="72">
        <f>'CARGA DE DATOS'!AL10</f>
        <v>0.88</v>
      </c>
      <c r="AN28" s="72" t="str">
        <f>'CARGA DE DATOS'!AM10</f>
        <v>NC</v>
      </c>
      <c r="AO28" s="72">
        <f>'CARGA DE DATOS'!AN10</f>
        <v>48000</v>
      </c>
      <c r="AP28" s="72" t="str">
        <f>'CARGA DE DATOS'!AO10</f>
        <v>Ausente</v>
      </c>
      <c r="AQ28" s="72" t="str">
        <f>'CARGA DE DATOS'!AP10</f>
        <v>NM</v>
      </c>
      <c r="AR28" s="72" t="str">
        <f>'CARGA DE DATOS'!AQ10</f>
        <v>NM</v>
      </c>
      <c r="AS28" s="72" t="str">
        <f>'CARGA DE DATOS'!AR10</f>
        <v>NM</v>
      </c>
      <c r="AT28" s="72" t="str">
        <f>'CARGA DE DATOS'!AS10</f>
        <v>NM</v>
      </c>
      <c r="AU28" s="72" t="str">
        <f>'CARGA DE DATOS'!AT10</f>
        <v>NM</v>
      </c>
      <c r="AV28" s="72" t="str">
        <f>'CARGA DE DATOS'!AU10</f>
        <v>NM</v>
      </c>
      <c r="AW28" s="72" t="str">
        <f>'CARGA DE DATOS'!AV10</f>
        <v>NM</v>
      </c>
      <c r="AX28" s="173" t="str">
        <f>'CARGA DE DATOS'!AW10</f>
        <v>NM</v>
      </c>
      <c r="AY28" s="174">
        <f>'CARGA DE DATOS'!AX10</f>
        <v>0</v>
      </c>
    </row>
    <row r="29" spans="1:51" ht="26.25" customHeight="1">
      <c r="A29" s="264"/>
      <c r="B29" s="136">
        <v>2</v>
      </c>
      <c r="C29" s="137" t="s">
        <v>81</v>
      </c>
      <c r="D29" s="177" t="s">
        <v>82</v>
      </c>
      <c r="E29" s="139" t="s">
        <v>57</v>
      </c>
      <c r="F29" s="140" t="s">
        <v>83</v>
      </c>
      <c r="G29" s="141">
        <f>G$4</f>
        <v>45134</v>
      </c>
      <c r="H29" s="142">
        <f>'CARGA DE DATOS'!G27</f>
        <v>0.46597222222222223</v>
      </c>
      <c r="I29" s="175" t="str">
        <f>'CARGA DE DATOS'!H27</f>
        <v>-</v>
      </c>
      <c r="J29" s="144">
        <f>'CARGA DE DATOS'!I27</f>
        <v>11</v>
      </c>
      <c r="K29" s="78" t="str">
        <f>'CARGA DE DATOS'!J27</f>
        <v>10NE</v>
      </c>
      <c r="L29" s="145">
        <f>'CARGA DE DATOS'!K27</f>
        <v>63</v>
      </c>
      <c r="M29" s="144" t="str">
        <f>'CARGA DE DATOS'!L27</f>
        <v>Estabilidad</v>
      </c>
      <c r="N29" s="145">
        <f>'CARGA DE DATOS'!M27</f>
        <v>1.25</v>
      </c>
      <c r="O29" s="144">
        <f>'CARGA DE DATOS'!N27</f>
        <v>7.11</v>
      </c>
      <c r="P29" s="78">
        <f>'CARGA DE DATOS'!O27</f>
        <v>1.25</v>
      </c>
      <c r="Q29" s="78">
        <f>'CARGA DE DATOS'!P27</f>
        <v>13.5</v>
      </c>
      <c r="R29" s="78" t="str">
        <f>'CARGA DE DATOS'!Q27</f>
        <v>NC</v>
      </c>
      <c r="S29" s="78">
        <f>'CARGA DE DATOS'!R27</f>
        <v>2</v>
      </c>
      <c r="T29" s="78">
        <f>'CARGA DE DATOS'!S27</f>
        <v>33</v>
      </c>
      <c r="U29" s="78" t="str">
        <f>'CARGA DE DATOS'!T27</f>
        <v>NC</v>
      </c>
      <c r="V29" s="78" t="str">
        <f>'CARGA DE DATOS'!U27</f>
        <v>NC</v>
      </c>
      <c r="W29" s="78">
        <f>'CARGA DE DATOS'!V27</f>
        <v>19.2</v>
      </c>
      <c r="X29" s="78">
        <f>'CARGA DE DATOS'!W27</f>
        <v>104</v>
      </c>
      <c r="Y29" s="78">
        <f>'CARGA DE DATOS'!X27</f>
        <v>3.2</v>
      </c>
      <c r="Z29" s="78" t="str">
        <f>'CARGA DE DATOS'!Y27</f>
        <v>NC</v>
      </c>
      <c r="AA29" s="78" t="str">
        <f>'CARGA DE DATOS'!Z27</f>
        <v>NC</v>
      </c>
      <c r="AB29" s="78">
        <f>'CARGA DE DATOS'!AA27</f>
        <v>12</v>
      </c>
      <c r="AC29" s="78">
        <f>'CARGA DE DATOS'!AB27</f>
        <v>22.2</v>
      </c>
      <c r="AD29" s="78" t="str">
        <f>'CARGA DE DATOS'!AC27</f>
        <v>NC</v>
      </c>
      <c r="AE29" s="78">
        <f>'CARGA DE DATOS'!AD27</f>
        <v>65.400000000000006</v>
      </c>
      <c r="AF29" s="78">
        <f>'CARGA DE DATOS'!AE27</f>
        <v>0.159</v>
      </c>
      <c r="AG29" s="78">
        <f>'CARGA DE DATOS'!AF27</f>
        <v>7.0000000000000001E-3</v>
      </c>
      <c r="AH29" s="78" t="str">
        <f>'CARGA DE DATOS'!AG27</f>
        <v>NC</v>
      </c>
      <c r="AI29" s="78" t="str">
        <f>'CARGA DE DATOS'!AH27</f>
        <v>NC</v>
      </c>
      <c r="AJ29" s="78" t="str">
        <f>'CARGA DE DATOS'!AI27</f>
        <v>NC</v>
      </c>
      <c r="AK29" s="78" t="str">
        <f>'CARGA DE DATOS'!AJ27</f>
        <v>NC</v>
      </c>
      <c r="AL29" s="78">
        <f>'CARGA DE DATOS'!AK27</f>
        <v>0.09</v>
      </c>
      <c r="AM29" s="78">
        <f>'CARGA DE DATOS'!AL27</f>
        <v>1.2</v>
      </c>
      <c r="AN29" s="78">
        <f>'CARGA DE DATOS'!AM27</f>
        <v>10</v>
      </c>
      <c r="AO29" s="78">
        <f>'CARGA DE DATOS'!AN27</f>
        <v>220000</v>
      </c>
      <c r="AP29" s="78" t="str">
        <f>'CARGA DE DATOS'!AO27</f>
        <v>Ausente</v>
      </c>
      <c r="AQ29" s="78" t="str">
        <f>'CARGA DE DATOS'!AP27</f>
        <v>NM</v>
      </c>
      <c r="AR29" s="78" t="str">
        <f>'CARGA DE DATOS'!AQ27</f>
        <v>NM</v>
      </c>
      <c r="AS29" s="78" t="str">
        <f>'CARGA DE DATOS'!AR27</f>
        <v>NM</v>
      </c>
      <c r="AT29" s="78" t="str">
        <f>'CARGA DE DATOS'!AS27</f>
        <v>NM</v>
      </c>
      <c r="AU29" s="78" t="str">
        <f>'CARGA DE DATOS'!AT27</f>
        <v>NM</v>
      </c>
      <c r="AV29" s="78" t="str">
        <f>'CARGA DE DATOS'!AU27</f>
        <v>NM</v>
      </c>
      <c r="AW29" s="78" t="str">
        <f>'CARGA DE DATOS'!AV27</f>
        <v>NM</v>
      </c>
      <c r="AX29" s="145" t="str">
        <f>'CARGA DE DATOS'!AW27</f>
        <v>NM</v>
      </c>
      <c r="AY29" s="146">
        <f>'CARGA DE DATOS'!AX27</f>
        <v>0</v>
      </c>
    </row>
    <row r="30" spans="1:51" ht="26.25" customHeight="1">
      <c r="A30" s="264"/>
      <c r="B30" s="136">
        <v>3</v>
      </c>
      <c r="C30" s="137" t="s">
        <v>81</v>
      </c>
      <c r="D30" s="177" t="s">
        <v>82</v>
      </c>
      <c r="E30" s="139" t="s">
        <v>57</v>
      </c>
      <c r="F30" s="140" t="s">
        <v>83</v>
      </c>
      <c r="G30" s="141">
        <f>G$5</f>
        <v>45225</v>
      </c>
      <c r="H30" s="142">
        <f>'CARGA DE DATOS'!G44</f>
        <v>0.51458333333333328</v>
      </c>
      <c r="I30" s="175" t="str">
        <f>'CARGA DE DATOS'!H44</f>
        <v>-</v>
      </c>
      <c r="J30" s="144">
        <f>'CARGA DE DATOS'!I44</f>
        <v>22</v>
      </c>
      <c r="K30" s="78" t="str">
        <f>'CARGA DE DATOS'!J44</f>
        <v>10/ N</v>
      </c>
      <c r="L30" s="145">
        <f>'CARGA DE DATOS'!K44</f>
        <v>45</v>
      </c>
      <c r="M30" s="144" t="str">
        <f>'CARGA DE DATOS'!L44</f>
        <v>estabilidad</v>
      </c>
      <c r="N30" s="145">
        <f>'CARGA DE DATOS'!M44</f>
        <v>0.66</v>
      </c>
      <c r="O30" s="144">
        <f>'CARGA DE DATOS'!N44</f>
        <v>7.03</v>
      </c>
      <c r="P30" s="78">
        <f>'CARGA DE DATOS'!O44</f>
        <v>2.4700000000000002</v>
      </c>
      <c r="Q30" s="78">
        <f>'CARGA DE DATOS'!P44</f>
        <v>24.9</v>
      </c>
      <c r="R30" s="78" t="str">
        <f>'CARGA DE DATOS'!Q44</f>
        <v>NC</v>
      </c>
      <c r="S30" s="78" t="str">
        <f>'CARGA DE DATOS'!R44</f>
        <v>NC</v>
      </c>
      <c r="T30" s="78">
        <f>'CARGA DE DATOS'!S44</f>
        <v>5.8</v>
      </c>
      <c r="U30" s="78">
        <f>'CARGA DE DATOS'!T44</f>
        <v>0.5</v>
      </c>
      <c r="V30" s="78">
        <f>'CARGA DE DATOS'!U44</f>
        <v>0.8</v>
      </c>
      <c r="W30" s="78">
        <f>'CARGA DE DATOS'!V44</f>
        <v>23</v>
      </c>
      <c r="X30" s="78">
        <f>'CARGA DE DATOS'!W44</f>
        <v>123</v>
      </c>
      <c r="Y30" s="78">
        <f>'CARGA DE DATOS'!X44</f>
        <v>2.2999999999999998</v>
      </c>
      <c r="Z30" s="78" t="str">
        <f>'CARGA DE DATOS'!Y44</f>
        <v>NC</v>
      </c>
      <c r="AA30" s="78">
        <f>'CARGA DE DATOS'!Z44</f>
        <v>3.8</v>
      </c>
      <c r="AB30" s="78">
        <f>'CARGA DE DATOS'!AA44</f>
        <v>7</v>
      </c>
      <c r="AC30" s="78">
        <f>'CARGA DE DATOS'!AB44</f>
        <v>13.2</v>
      </c>
      <c r="AD30" s="78" t="str">
        <f>'CARGA DE DATOS'!AC44</f>
        <v>NC</v>
      </c>
      <c r="AE30" s="78">
        <f>'CARGA DE DATOS'!AD44</f>
        <v>30.3</v>
      </c>
      <c r="AF30" s="78">
        <f>'CARGA DE DATOS'!AE44</f>
        <v>3.5999999999999997E-2</v>
      </c>
      <c r="AG30" s="78">
        <f>'CARGA DE DATOS'!AF44</f>
        <v>1.2999999999999999E-2</v>
      </c>
      <c r="AH30" s="78" t="str">
        <f>'CARGA DE DATOS'!AG44</f>
        <v>NC</v>
      </c>
      <c r="AI30" s="78" t="str">
        <f>'CARGA DE DATOS'!AH44</f>
        <v>NC</v>
      </c>
      <c r="AJ30" s="78" t="str">
        <f>'CARGA DE DATOS'!AI44</f>
        <v>NC</v>
      </c>
      <c r="AK30" s="78" t="str">
        <f>'CARGA DE DATOS'!AJ44</f>
        <v>NC</v>
      </c>
      <c r="AL30" s="78">
        <f>'CARGA DE DATOS'!AK44</f>
        <v>0.09</v>
      </c>
      <c r="AM30" s="78">
        <f>'CARGA DE DATOS'!AL44</f>
        <v>0.64</v>
      </c>
      <c r="AN30" s="78">
        <f>'CARGA DE DATOS'!AM44</f>
        <v>11</v>
      </c>
      <c r="AO30" s="78">
        <f>'CARGA DE DATOS'!AN44</f>
        <v>220000</v>
      </c>
      <c r="AP30" s="78" t="str">
        <f>'CARGA DE DATOS'!AO44</f>
        <v>Presencia</v>
      </c>
      <c r="AQ30" s="78" t="str">
        <f>'CARGA DE DATOS'!AP44</f>
        <v>NM</v>
      </c>
      <c r="AR30" s="78" t="str">
        <f>'CARGA DE DATOS'!AQ44</f>
        <v>NM</v>
      </c>
      <c r="AS30" s="78" t="str">
        <f>'CARGA DE DATOS'!AR44</f>
        <v>NM</v>
      </c>
      <c r="AT30" s="78" t="str">
        <f>'CARGA DE DATOS'!AS44</f>
        <v>NM</v>
      </c>
      <c r="AU30" s="78" t="str">
        <f>'CARGA DE DATOS'!AT44</f>
        <v>NM</v>
      </c>
      <c r="AV30" s="78" t="str">
        <f>'CARGA DE DATOS'!AU44</f>
        <v>NM</v>
      </c>
      <c r="AW30" s="78" t="str">
        <f>'CARGA DE DATOS'!AV44</f>
        <v>NM</v>
      </c>
      <c r="AX30" s="145" t="str">
        <f>'CARGA DE DATOS'!AW44</f>
        <v>NM</v>
      </c>
      <c r="AY30" s="146">
        <f>'CARGA DE DATOS'!AX44</f>
        <v>0</v>
      </c>
    </row>
    <row r="31" spans="1:51" ht="26.25" customHeight="1">
      <c r="A31" s="264"/>
      <c r="B31" s="147">
        <v>4</v>
      </c>
      <c r="C31" s="114" t="s">
        <v>81</v>
      </c>
      <c r="D31" s="178" t="s">
        <v>82</v>
      </c>
      <c r="E31" s="149" t="s">
        <v>57</v>
      </c>
      <c r="F31" s="150" t="s">
        <v>83</v>
      </c>
      <c r="G31" s="151" t="s">
        <v>111</v>
      </c>
      <c r="H31" s="152" t="s">
        <v>111</v>
      </c>
      <c r="I31" s="153" t="s">
        <v>111</v>
      </c>
      <c r="J31" s="154" t="s">
        <v>111</v>
      </c>
      <c r="K31" s="154" t="s">
        <v>111</v>
      </c>
      <c r="L31" s="153" t="s">
        <v>111</v>
      </c>
      <c r="M31" s="155" t="s">
        <v>111</v>
      </c>
      <c r="N31" s="153" t="s">
        <v>111</v>
      </c>
      <c r="O31" s="154" t="s">
        <v>111</v>
      </c>
      <c r="P31" s="154" t="s">
        <v>111</v>
      </c>
      <c r="Q31" s="154" t="s">
        <v>111</v>
      </c>
      <c r="R31" s="154" t="s">
        <v>111</v>
      </c>
      <c r="S31" s="154" t="s">
        <v>111</v>
      </c>
      <c r="T31" s="154" t="s">
        <v>111</v>
      </c>
      <c r="U31" s="154" t="s">
        <v>111</v>
      </c>
      <c r="V31" s="154" t="s">
        <v>111</v>
      </c>
      <c r="W31" s="154" t="s">
        <v>111</v>
      </c>
      <c r="X31" s="154" t="s">
        <v>111</v>
      </c>
      <c r="Y31" s="154" t="s">
        <v>111</v>
      </c>
      <c r="Z31" s="154" t="s">
        <v>111</v>
      </c>
      <c r="AA31" s="154" t="s">
        <v>111</v>
      </c>
      <c r="AB31" s="154" t="s">
        <v>111</v>
      </c>
      <c r="AC31" s="154" t="s">
        <v>111</v>
      </c>
      <c r="AD31" s="154" t="s">
        <v>111</v>
      </c>
      <c r="AE31" s="154" t="s">
        <v>111</v>
      </c>
      <c r="AF31" s="154" t="s">
        <v>111</v>
      </c>
      <c r="AG31" s="154" t="s">
        <v>111</v>
      </c>
      <c r="AH31" s="154" t="s">
        <v>111</v>
      </c>
      <c r="AI31" s="154" t="s">
        <v>111</v>
      </c>
      <c r="AJ31" s="154" t="s">
        <v>111</v>
      </c>
      <c r="AK31" s="154" t="s">
        <v>111</v>
      </c>
      <c r="AL31" s="154" t="s">
        <v>111</v>
      </c>
      <c r="AM31" s="154" t="s">
        <v>111</v>
      </c>
      <c r="AN31" s="154" t="s">
        <v>111</v>
      </c>
      <c r="AO31" s="154" t="s">
        <v>111</v>
      </c>
      <c r="AP31" s="154" t="s">
        <v>111</v>
      </c>
      <c r="AQ31" s="154" t="s">
        <v>111</v>
      </c>
      <c r="AR31" s="154" t="s">
        <v>111</v>
      </c>
      <c r="AS31" s="154" t="s">
        <v>111</v>
      </c>
      <c r="AT31" s="154" t="s">
        <v>111</v>
      </c>
      <c r="AU31" s="154" t="s">
        <v>111</v>
      </c>
      <c r="AV31" s="154" t="s">
        <v>111</v>
      </c>
      <c r="AW31" s="154" t="s">
        <v>111</v>
      </c>
      <c r="AX31" s="153" t="s">
        <v>111</v>
      </c>
      <c r="AY31" s="154" t="s">
        <v>111</v>
      </c>
    </row>
    <row r="32" spans="1:51" ht="9.75" customHeight="1">
      <c r="A32" s="264"/>
      <c r="B32" s="156"/>
      <c r="C32" s="157"/>
      <c r="D32" s="179"/>
      <c r="E32" s="159"/>
      <c r="F32" s="159"/>
      <c r="G32" s="160"/>
      <c r="H32" s="161"/>
      <c r="I32" s="180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</row>
    <row r="33" spans="1:51" ht="26.25" customHeight="1">
      <c r="A33" s="264"/>
      <c r="B33" s="164">
        <v>1</v>
      </c>
      <c r="C33" s="165" t="s">
        <v>75</v>
      </c>
      <c r="D33" s="176" t="s">
        <v>79</v>
      </c>
      <c r="E33" s="167" t="s">
        <v>57</v>
      </c>
      <c r="F33" s="168" t="s">
        <v>77</v>
      </c>
      <c r="G33" s="169">
        <f>G$3</f>
        <v>44956</v>
      </c>
      <c r="H33" s="170">
        <f>'CARGA DE DATOS'!G8</f>
        <v>0</v>
      </c>
      <c r="I33" s="171" t="str">
        <f>'CARGA DE DATOS'!H10</f>
        <v>NM</v>
      </c>
      <c r="J33" s="172" t="str">
        <f>'CARGA DE DATOS'!I10</f>
        <v>NM</v>
      </c>
      <c r="K33" s="72" t="str">
        <f>'CARGA DE DATOS'!J10</f>
        <v>NM</v>
      </c>
      <c r="L33" s="173" t="str">
        <f>'CARGA DE DATOS'!K10</f>
        <v>NM</v>
      </c>
      <c r="M33" s="172" t="str">
        <f>'CARGA DE DATOS'!L10</f>
        <v>NM</v>
      </c>
      <c r="N33" s="173" t="str">
        <f>'CARGA DE DATOS'!M10</f>
        <v>NM</v>
      </c>
      <c r="O33" s="172">
        <f>'CARGA DE DATOS'!N10</f>
        <v>8</v>
      </c>
      <c r="P33" s="72" t="str">
        <f>'CARGA DE DATOS'!O10</f>
        <v>NM</v>
      </c>
      <c r="Q33" s="72">
        <f>'CARGA DE DATOS'!P10</f>
        <v>28.4</v>
      </c>
      <c r="R33" s="72" t="str">
        <f>'CARGA DE DATOS'!Q10</f>
        <v>NC</v>
      </c>
      <c r="S33" s="72">
        <f>'CARGA DE DATOS'!R10</f>
        <v>4</v>
      </c>
      <c r="T33" s="72">
        <f>'CARGA DE DATOS'!S10</f>
        <v>13</v>
      </c>
      <c r="U33" s="72" t="str">
        <f>'CARGA DE DATOS'!T10</f>
        <v>NC</v>
      </c>
      <c r="V33" s="72" t="str">
        <f>'CARGA DE DATOS'!U10</f>
        <v>NC</v>
      </c>
      <c r="W33" s="72" t="str">
        <f>'CARGA DE DATOS'!V10</f>
        <v>NC</v>
      </c>
      <c r="X33" s="72">
        <f>'CARGA DE DATOS'!W10</f>
        <v>35.200000000000003</v>
      </c>
      <c r="Y33" s="72">
        <f>'CARGA DE DATOS'!X10</f>
        <v>2.5</v>
      </c>
      <c r="Z33" s="72">
        <f>'CARGA DE DATOS'!Y10</f>
        <v>2.8000000000000001E-2</v>
      </c>
      <c r="AA33" s="72" t="str">
        <f>'CARGA DE DATOS'!Z10</f>
        <v>NC</v>
      </c>
      <c r="AB33" s="72">
        <f>'CARGA DE DATOS'!AA10</f>
        <v>6.9</v>
      </c>
      <c r="AC33" s="72">
        <f>'CARGA DE DATOS'!AB10</f>
        <v>13.1</v>
      </c>
      <c r="AD33" s="72" t="str">
        <f>'CARGA DE DATOS'!AC10</f>
        <v>NC</v>
      </c>
      <c r="AE33" s="72">
        <f>'CARGA DE DATOS'!AD10</f>
        <v>42.6</v>
      </c>
      <c r="AF33" s="72">
        <f>'CARGA DE DATOS'!AE10</f>
        <v>4.7E-2</v>
      </c>
      <c r="AG33" s="72">
        <f>'CARGA DE DATOS'!AF10</f>
        <v>8.9999999999999993E-3</v>
      </c>
      <c r="AH33" s="72" t="str">
        <f>'CARGA DE DATOS'!AG10</f>
        <v>NC</v>
      </c>
      <c r="AI33" s="72" t="str">
        <f>'CARGA DE DATOS'!AH10</f>
        <v>NC</v>
      </c>
      <c r="AJ33" s="72" t="str">
        <f>'CARGA DE DATOS'!AI10</f>
        <v>NC</v>
      </c>
      <c r="AK33" s="72" t="str">
        <f>'CARGA DE DATOS'!AJ10</f>
        <v>NC</v>
      </c>
      <c r="AL33" s="72">
        <f>'CARGA DE DATOS'!AK10</f>
        <v>0.14000000000000001</v>
      </c>
      <c r="AM33" s="72">
        <f>'CARGA DE DATOS'!AL10</f>
        <v>0.88</v>
      </c>
      <c r="AN33" s="72" t="str">
        <f>'CARGA DE DATOS'!AM10</f>
        <v>NC</v>
      </c>
      <c r="AO33" s="72">
        <f>'CARGA DE DATOS'!AN10</f>
        <v>48000</v>
      </c>
      <c r="AP33" s="72" t="str">
        <f>'CARGA DE DATOS'!AO10</f>
        <v>Ausente</v>
      </c>
      <c r="AQ33" s="72" t="str">
        <f>'CARGA DE DATOS'!AP10</f>
        <v>NM</v>
      </c>
      <c r="AR33" s="72" t="str">
        <f>'CARGA DE DATOS'!AQ10</f>
        <v>NM</v>
      </c>
      <c r="AS33" s="72" t="str">
        <f>'CARGA DE DATOS'!AR10</f>
        <v>NM</v>
      </c>
      <c r="AT33" s="72" t="str">
        <f>'CARGA DE DATOS'!AS10</f>
        <v>NM</v>
      </c>
      <c r="AU33" s="72" t="str">
        <f>'CARGA DE DATOS'!AT10</f>
        <v>NM</v>
      </c>
      <c r="AV33" s="72" t="str">
        <f>'CARGA DE DATOS'!AU10</f>
        <v>NM</v>
      </c>
      <c r="AW33" s="72" t="str">
        <f>'CARGA DE DATOS'!AV10</f>
        <v>NM</v>
      </c>
      <c r="AX33" s="173" t="str">
        <f>'CARGA DE DATOS'!AW10</f>
        <v>NM</v>
      </c>
      <c r="AY33" s="174">
        <f>'CARGA DE DATOS'!AX10</f>
        <v>0</v>
      </c>
    </row>
    <row r="34" spans="1:51" ht="26.25" customHeight="1">
      <c r="A34" s="264"/>
      <c r="B34" s="136">
        <v>2</v>
      </c>
      <c r="C34" s="137" t="s">
        <v>75</v>
      </c>
      <c r="D34" s="177" t="s">
        <v>79</v>
      </c>
      <c r="E34" s="139" t="s">
        <v>57</v>
      </c>
      <c r="F34" s="140" t="s">
        <v>77</v>
      </c>
      <c r="G34" s="141">
        <f>G$4</f>
        <v>45134</v>
      </c>
      <c r="H34" s="142">
        <f>'CARGA DE DATOS'!G25</f>
        <v>0.44444444444444442</v>
      </c>
      <c r="I34" s="175" t="str">
        <f>'CARGA DE DATOS'!H27</f>
        <v>-</v>
      </c>
      <c r="J34" s="144">
        <f>'CARGA DE DATOS'!I27</f>
        <v>11</v>
      </c>
      <c r="K34" s="78" t="str">
        <f>'CARGA DE DATOS'!J27</f>
        <v>10NE</v>
      </c>
      <c r="L34" s="145">
        <f>'CARGA DE DATOS'!K27</f>
        <v>63</v>
      </c>
      <c r="M34" s="144" t="str">
        <f>'CARGA DE DATOS'!L27</f>
        <v>Estabilidad</v>
      </c>
      <c r="N34" s="145">
        <f>'CARGA DE DATOS'!M27</f>
        <v>1.25</v>
      </c>
      <c r="O34" s="144">
        <f>'CARGA DE DATOS'!N27</f>
        <v>7.11</v>
      </c>
      <c r="P34" s="78">
        <f>'CARGA DE DATOS'!O27</f>
        <v>1.25</v>
      </c>
      <c r="Q34" s="78">
        <f>'CARGA DE DATOS'!P27</f>
        <v>13.5</v>
      </c>
      <c r="R34" s="78" t="str">
        <f>'CARGA DE DATOS'!Q27</f>
        <v>NC</v>
      </c>
      <c r="S34" s="78">
        <f>'CARGA DE DATOS'!R27</f>
        <v>2</v>
      </c>
      <c r="T34" s="78">
        <f>'CARGA DE DATOS'!S27</f>
        <v>33</v>
      </c>
      <c r="U34" s="78" t="str">
        <f>'CARGA DE DATOS'!T27</f>
        <v>NC</v>
      </c>
      <c r="V34" s="78" t="str">
        <f>'CARGA DE DATOS'!U27</f>
        <v>NC</v>
      </c>
      <c r="W34" s="78">
        <f>'CARGA DE DATOS'!V27</f>
        <v>19.2</v>
      </c>
      <c r="X34" s="78">
        <f>'CARGA DE DATOS'!W27</f>
        <v>104</v>
      </c>
      <c r="Y34" s="78">
        <f>'CARGA DE DATOS'!X27</f>
        <v>3.2</v>
      </c>
      <c r="Z34" s="78" t="str">
        <f>'CARGA DE DATOS'!Y27</f>
        <v>NC</v>
      </c>
      <c r="AA34" s="78" t="str">
        <f>'CARGA DE DATOS'!Z27</f>
        <v>NC</v>
      </c>
      <c r="AB34" s="78">
        <f>'CARGA DE DATOS'!AA27</f>
        <v>12</v>
      </c>
      <c r="AC34" s="78">
        <f>'CARGA DE DATOS'!AB27</f>
        <v>22.2</v>
      </c>
      <c r="AD34" s="78" t="str">
        <f>'CARGA DE DATOS'!AC27</f>
        <v>NC</v>
      </c>
      <c r="AE34" s="78">
        <f>'CARGA DE DATOS'!AD27</f>
        <v>65.400000000000006</v>
      </c>
      <c r="AF34" s="78">
        <f>'CARGA DE DATOS'!AE27</f>
        <v>0.159</v>
      </c>
      <c r="AG34" s="78">
        <f>'CARGA DE DATOS'!AF27</f>
        <v>7.0000000000000001E-3</v>
      </c>
      <c r="AH34" s="78" t="str">
        <f>'CARGA DE DATOS'!AG27</f>
        <v>NC</v>
      </c>
      <c r="AI34" s="78" t="str">
        <f>'CARGA DE DATOS'!AH27</f>
        <v>NC</v>
      </c>
      <c r="AJ34" s="78" t="str">
        <f>'CARGA DE DATOS'!AI27</f>
        <v>NC</v>
      </c>
      <c r="AK34" s="78" t="str">
        <f>'CARGA DE DATOS'!AJ27</f>
        <v>NC</v>
      </c>
      <c r="AL34" s="78">
        <f>'CARGA DE DATOS'!AK27</f>
        <v>0.09</v>
      </c>
      <c r="AM34" s="78">
        <f>'CARGA DE DATOS'!AL27</f>
        <v>1.2</v>
      </c>
      <c r="AN34" s="78">
        <f>'CARGA DE DATOS'!AM27</f>
        <v>10</v>
      </c>
      <c r="AO34" s="78">
        <f>'CARGA DE DATOS'!AN27</f>
        <v>220000</v>
      </c>
      <c r="AP34" s="78" t="str">
        <f>'CARGA DE DATOS'!AO27</f>
        <v>Ausente</v>
      </c>
      <c r="AQ34" s="78" t="str">
        <f>'CARGA DE DATOS'!AP27</f>
        <v>NM</v>
      </c>
      <c r="AR34" s="78" t="str">
        <f>'CARGA DE DATOS'!AQ27</f>
        <v>NM</v>
      </c>
      <c r="AS34" s="78" t="str">
        <f>'CARGA DE DATOS'!AR27</f>
        <v>NM</v>
      </c>
      <c r="AT34" s="78" t="str">
        <f>'CARGA DE DATOS'!AS27</f>
        <v>NM</v>
      </c>
      <c r="AU34" s="78" t="str">
        <f>'CARGA DE DATOS'!AT27</f>
        <v>NM</v>
      </c>
      <c r="AV34" s="78" t="str">
        <f>'CARGA DE DATOS'!AU27</f>
        <v>NM</v>
      </c>
      <c r="AW34" s="78" t="str">
        <f>'CARGA DE DATOS'!AV27</f>
        <v>NM</v>
      </c>
      <c r="AX34" s="145" t="str">
        <f>'CARGA DE DATOS'!AW27</f>
        <v>NM</v>
      </c>
      <c r="AY34" s="146">
        <f>'CARGA DE DATOS'!AX27</f>
        <v>0</v>
      </c>
    </row>
    <row r="35" spans="1:51" ht="26.25" customHeight="1">
      <c r="A35" s="264"/>
      <c r="B35" s="136">
        <v>3</v>
      </c>
      <c r="C35" s="137" t="s">
        <v>75</v>
      </c>
      <c r="D35" s="177" t="s">
        <v>79</v>
      </c>
      <c r="E35" s="139" t="s">
        <v>57</v>
      </c>
      <c r="F35" s="140" t="s">
        <v>77</v>
      </c>
      <c r="G35" s="141">
        <f>G$5</f>
        <v>45225</v>
      </c>
      <c r="H35" s="142">
        <f>'CARGA DE DATOS'!G42</f>
        <v>0.55625000000000002</v>
      </c>
      <c r="I35" s="175" t="str">
        <f>'CARGA DE DATOS'!H44</f>
        <v>-</v>
      </c>
      <c r="J35" s="144">
        <f>'CARGA DE DATOS'!I44</f>
        <v>22</v>
      </c>
      <c r="K35" s="78" t="str">
        <f>'CARGA DE DATOS'!J44</f>
        <v>10/ N</v>
      </c>
      <c r="L35" s="145">
        <f>'CARGA DE DATOS'!K44</f>
        <v>45</v>
      </c>
      <c r="M35" s="144" t="str">
        <f>'CARGA DE DATOS'!L44</f>
        <v>estabilidad</v>
      </c>
      <c r="N35" s="145">
        <f>'CARGA DE DATOS'!M44</f>
        <v>0.66</v>
      </c>
      <c r="O35" s="144">
        <f>'CARGA DE DATOS'!N44</f>
        <v>7.03</v>
      </c>
      <c r="P35" s="78">
        <f>'CARGA DE DATOS'!O44</f>
        <v>2.4700000000000002</v>
      </c>
      <c r="Q35" s="78">
        <f>'CARGA DE DATOS'!P44</f>
        <v>24.9</v>
      </c>
      <c r="R35" s="78" t="str">
        <f>'CARGA DE DATOS'!Q44</f>
        <v>NC</v>
      </c>
      <c r="S35" s="78" t="str">
        <f>'CARGA DE DATOS'!R44</f>
        <v>NC</v>
      </c>
      <c r="T35" s="78">
        <f>'CARGA DE DATOS'!S44</f>
        <v>5.8</v>
      </c>
      <c r="U35" s="78">
        <f>'CARGA DE DATOS'!T44</f>
        <v>0.5</v>
      </c>
      <c r="V35" s="78">
        <f>'CARGA DE DATOS'!U44</f>
        <v>0.8</v>
      </c>
      <c r="W35" s="78">
        <f>'CARGA DE DATOS'!V44</f>
        <v>23</v>
      </c>
      <c r="X35" s="78">
        <f>'CARGA DE DATOS'!W44</f>
        <v>123</v>
      </c>
      <c r="Y35" s="78">
        <f>'CARGA DE DATOS'!X44</f>
        <v>2.2999999999999998</v>
      </c>
      <c r="Z35" s="78" t="str">
        <f>'CARGA DE DATOS'!Y44</f>
        <v>NC</v>
      </c>
      <c r="AA35" s="78">
        <f>'CARGA DE DATOS'!Z44</f>
        <v>3.8</v>
      </c>
      <c r="AB35" s="78">
        <f>'CARGA DE DATOS'!AA44</f>
        <v>7</v>
      </c>
      <c r="AC35" s="78">
        <f>'CARGA DE DATOS'!AB44</f>
        <v>13.2</v>
      </c>
      <c r="AD35" s="78" t="str">
        <f>'CARGA DE DATOS'!AC44</f>
        <v>NC</v>
      </c>
      <c r="AE35" s="78">
        <f>'CARGA DE DATOS'!AD44</f>
        <v>30.3</v>
      </c>
      <c r="AF35" s="78">
        <f>'CARGA DE DATOS'!AE44</f>
        <v>3.5999999999999997E-2</v>
      </c>
      <c r="AG35" s="78">
        <f>'CARGA DE DATOS'!AF44</f>
        <v>1.2999999999999999E-2</v>
      </c>
      <c r="AH35" s="78" t="str">
        <f>'CARGA DE DATOS'!AG44</f>
        <v>NC</v>
      </c>
      <c r="AI35" s="78" t="str">
        <f>'CARGA DE DATOS'!AH44</f>
        <v>NC</v>
      </c>
      <c r="AJ35" s="78" t="str">
        <f>'CARGA DE DATOS'!AI44</f>
        <v>NC</v>
      </c>
      <c r="AK35" s="78" t="str">
        <f>'CARGA DE DATOS'!AJ44</f>
        <v>NC</v>
      </c>
      <c r="AL35" s="78">
        <f>'CARGA DE DATOS'!AK44</f>
        <v>0.09</v>
      </c>
      <c r="AM35" s="78">
        <f>'CARGA DE DATOS'!AL44</f>
        <v>0.64</v>
      </c>
      <c r="AN35" s="78">
        <f>'CARGA DE DATOS'!AM44</f>
        <v>11</v>
      </c>
      <c r="AO35" s="78">
        <f>'CARGA DE DATOS'!AN44</f>
        <v>220000</v>
      </c>
      <c r="AP35" s="78" t="str">
        <f>'CARGA DE DATOS'!AO44</f>
        <v>Presencia</v>
      </c>
      <c r="AQ35" s="78" t="str">
        <f>'CARGA DE DATOS'!AP44</f>
        <v>NM</v>
      </c>
      <c r="AR35" s="78" t="str">
        <f>'CARGA DE DATOS'!AQ44</f>
        <v>NM</v>
      </c>
      <c r="AS35" s="78" t="str">
        <f>'CARGA DE DATOS'!AR44</f>
        <v>NM</v>
      </c>
      <c r="AT35" s="78" t="str">
        <f>'CARGA DE DATOS'!AS44</f>
        <v>NM</v>
      </c>
      <c r="AU35" s="78" t="str">
        <f>'CARGA DE DATOS'!AT44</f>
        <v>NM</v>
      </c>
      <c r="AV35" s="78" t="str">
        <f>'CARGA DE DATOS'!AU44</f>
        <v>NM</v>
      </c>
      <c r="AW35" s="78" t="str">
        <f>'CARGA DE DATOS'!AV44</f>
        <v>NM</v>
      </c>
      <c r="AX35" s="145" t="str">
        <f>'CARGA DE DATOS'!AW44</f>
        <v>NM</v>
      </c>
      <c r="AY35" s="146">
        <f>'CARGA DE DATOS'!AX44</f>
        <v>0</v>
      </c>
    </row>
    <row r="36" spans="1:51" ht="26.25" customHeight="1">
      <c r="A36" s="264"/>
      <c r="B36" s="147">
        <v>4</v>
      </c>
      <c r="C36" s="114" t="s">
        <v>75</v>
      </c>
      <c r="D36" s="178" t="s">
        <v>79</v>
      </c>
      <c r="E36" s="149" t="s">
        <v>57</v>
      </c>
      <c r="F36" s="150" t="s">
        <v>77</v>
      </c>
      <c r="G36" s="151" t="s">
        <v>111</v>
      </c>
      <c r="H36" s="152" t="s">
        <v>111</v>
      </c>
      <c r="I36" s="153" t="s">
        <v>111</v>
      </c>
      <c r="J36" s="154" t="s">
        <v>111</v>
      </c>
      <c r="K36" s="154" t="s">
        <v>111</v>
      </c>
      <c r="L36" s="153" t="s">
        <v>111</v>
      </c>
      <c r="M36" s="155" t="s">
        <v>111</v>
      </c>
      <c r="N36" s="153" t="s">
        <v>111</v>
      </c>
      <c r="O36" s="154" t="s">
        <v>111</v>
      </c>
      <c r="P36" s="154" t="s">
        <v>111</v>
      </c>
      <c r="Q36" s="154" t="s">
        <v>111</v>
      </c>
      <c r="R36" s="154" t="s">
        <v>111</v>
      </c>
      <c r="S36" s="154" t="s">
        <v>111</v>
      </c>
      <c r="T36" s="154" t="s">
        <v>111</v>
      </c>
      <c r="U36" s="154" t="s">
        <v>111</v>
      </c>
      <c r="V36" s="154" t="s">
        <v>111</v>
      </c>
      <c r="W36" s="154" t="s">
        <v>111</v>
      </c>
      <c r="X36" s="154" t="s">
        <v>111</v>
      </c>
      <c r="Y36" s="154" t="s">
        <v>111</v>
      </c>
      <c r="Z36" s="154" t="s">
        <v>111</v>
      </c>
      <c r="AA36" s="154" t="s">
        <v>111</v>
      </c>
      <c r="AB36" s="154" t="s">
        <v>111</v>
      </c>
      <c r="AC36" s="154" t="s">
        <v>111</v>
      </c>
      <c r="AD36" s="154" t="s">
        <v>111</v>
      </c>
      <c r="AE36" s="154" t="s">
        <v>111</v>
      </c>
      <c r="AF36" s="154" t="s">
        <v>111</v>
      </c>
      <c r="AG36" s="154" t="s">
        <v>111</v>
      </c>
      <c r="AH36" s="154" t="s">
        <v>111</v>
      </c>
      <c r="AI36" s="154" t="s">
        <v>111</v>
      </c>
      <c r="AJ36" s="154" t="s">
        <v>111</v>
      </c>
      <c r="AK36" s="154" t="s">
        <v>111</v>
      </c>
      <c r="AL36" s="154" t="s">
        <v>111</v>
      </c>
      <c r="AM36" s="154" t="s">
        <v>111</v>
      </c>
      <c r="AN36" s="154" t="s">
        <v>111</v>
      </c>
      <c r="AO36" s="154" t="s">
        <v>111</v>
      </c>
      <c r="AP36" s="154" t="s">
        <v>111</v>
      </c>
      <c r="AQ36" s="154" t="s">
        <v>111</v>
      </c>
      <c r="AR36" s="154" t="s">
        <v>111</v>
      </c>
      <c r="AS36" s="154" t="s">
        <v>111</v>
      </c>
      <c r="AT36" s="154" t="s">
        <v>111</v>
      </c>
      <c r="AU36" s="154" t="s">
        <v>111</v>
      </c>
      <c r="AV36" s="154" t="s">
        <v>111</v>
      </c>
      <c r="AW36" s="154" t="s">
        <v>111</v>
      </c>
      <c r="AX36" s="153" t="s">
        <v>111</v>
      </c>
      <c r="AY36" s="154" t="s">
        <v>111</v>
      </c>
    </row>
    <row r="37" spans="1:51" ht="10.5" customHeight="1">
      <c r="A37" s="264"/>
      <c r="B37" s="156"/>
      <c r="C37" s="157"/>
      <c r="D37" s="179"/>
      <c r="E37" s="159"/>
      <c r="F37" s="159"/>
      <c r="G37" s="160"/>
      <c r="H37" s="161"/>
      <c r="I37" s="180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</row>
    <row r="38" spans="1:51" ht="26.25" customHeight="1">
      <c r="A38" s="264"/>
      <c r="B38" s="164">
        <v>1</v>
      </c>
      <c r="C38" s="165" t="s">
        <v>84</v>
      </c>
      <c r="D38" s="166" t="s">
        <v>76</v>
      </c>
      <c r="E38" s="167" t="s">
        <v>57</v>
      </c>
      <c r="F38" s="168" t="s">
        <v>86</v>
      </c>
      <c r="G38" s="169">
        <f>G$3</f>
        <v>44956</v>
      </c>
      <c r="H38" s="170">
        <f>'CARGA DE DATOS'!G11</f>
        <v>0</v>
      </c>
      <c r="I38" s="171" t="str">
        <f>'CARGA DE DATOS'!H11</f>
        <v>NM</v>
      </c>
      <c r="J38" s="172" t="str">
        <f>'CARGA DE DATOS'!I11</f>
        <v>NM</v>
      </c>
      <c r="K38" s="72" t="str">
        <f>'CARGA DE DATOS'!J11</f>
        <v>NM</v>
      </c>
      <c r="L38" s="173" t="str">
        <f>'CARGA DE DATOS'!K11</f>
        <v>NM</v>
      </c>
      <c r="M38" s="172" t="str">
        <f>'CARGA DE DATOS'!L11</f>
        <v>NM</v>
      </c>
      <c r="N38" s="173" t="str">
        <f>'CARGA DE DATOS'!M11</f>
        <v>NM</v>
      </c>
      <c r="O38" s="172">
        <f>'CARGA DE DATOS'!N11</f>
        <v>8</v>
      </c>
      <c r="P38" s="72" t="str">
        <f>'CARGA DE DATOS'!O11</f>
        <v>NM</v>
      </c>
      <c r="Q38" s="72">
        <f>'CARGA DE DATOS'!P11</f>
        <v>26.3</v>
      </c>
      <c r="R38" s="72" t="str">
        <f>'CARGA DE DATOS'!Q11</f>
        <v>NC</v>
      </c>
      <c r="S38" s="72" t="str">
        <f>'CARGA DE DATOS'!R11</f>
        <v>NC</v>
      </c>
      <c r="T38" s="72">
        <f>'CARGA DE DATOS'!S11</f>
        <v>4</v>
      </c>
      <c r="U38" s="72" t="str">
        <f>'CARGA DE DATOS'!T11</f>
        <v>NC</v>
      </c>
      <c r="V38" s="72" t="str">
        <f>'CARGA DE DATOS'!U11</f>
        <v>NC</v>
      </c>
      <c r="W38" s="72" t="str">
        <f>'CARGA DE DATOS'!V11</f>
        <v>NC</v>
      </c>
      <c r="X38" s="72">
        <f>'CARGA DE DATOS'!W11</f>
        <v>33.299999999999997</v>
      </c>
      <c r="Y38" s="72">
        <f>'CARGA DE DATOS'!X11</f>
        <v>1.1000000000000001</v>
      </c>
      <c r="Z38" s="72">
        <f>'CARGA DE DATOS'!Y11</f>
        <v>0.45700000000000002</v>
      </c>
      <c r="AA38" s="72">
        <f>'CARGA DE DATOS'!Z11</f>
        <v>6.6</v>
      </c>
      <c r="AB38" s="72">
        <f>'CARGA DE DATOS'!AA11</f>
        <v>2.4</v>
      </c>
      <c r="AC38" s="72">
        <f>'CARGA DE DATOS'!AB11</f>
        <v>6.1</v>
      </c>
      <c r="AD38" s="72" t="str">
        <f>'CARGA DE DATOS'!AC11</f>
        <v>NC</v>
      </c>
      <c r="AE38" s="72">
        <f>'CARGA DE DATOS'!AD11</f>
        <v>22.5</v>
      </c>
      <c r="AF38" s="72">
        <f>'CARGA DE DATOS'!AE11</f>
        <v>1.4E-2</v>
      </c>
      <c r="AG38" s="72">
        <f>'CARGA DE DATOS'!AF11</f>
        <v>1.0999999999999999E-2</v>
      </c>
      <c r="AH38" s="72" t="str">
        <f>'CARGA DE DATOS'!AG11</f>
        <v>NC</v>
      </c>
      <c r="AI38" s="72" t="str">
        <f>'CARGA DE DATOS'!AH11</f>
        <v>NC</v>
      </c>
      <c r="AJ38" s="72" t="str">
        <f>'CARGA DE DATOS'!AI11</f>
        <v>NC</v>
      </c>
      <c r="AK38" s="72" t="str">
        <f>'CARGA DE DATOS'!AJ11</f>
        <v>NC</v>
      </c>
      <c r="AL38" s="72">
        <f>'CARGA DE DATOS'!AK11</f>
        <v>0.06</v>
      </c>
      <c r="AM38" s="72">
        <f>'CARGA DE DATOS'!AL11</f>
        <v>0.86</v>
      </c>
      <c r="AN38" s="72" t="str">
        <f>'CARGA DE DATOS'!AM11</f>
        <v>NC</v>
      </c>
      <c r="AO38" s="72">
        <f>'CARGA DE DATOS'!AN11</f>
        <v>48000</v>
      </c>
      <c r="AP38" s="72" t="str">
        <f>'CARGA DE DATOS'!AO11</f>
        <v>Presencia</v>
      </c>
      <c r="AQ38" s="72" t="str">
        <f>'CARGA DE DATOS'!AP11</f>
        <v>NM</v>
      </c>
      <c r="AR38" s="72" t="str">
        <f>'CARGA DE DATOS'!AQ11</f>
        <v>NM</v>
      </c>
      <c r="AS38" s="72" t="str">
        <f>'CARGA DE DATOS'!AR11</f>
        <v>NM</v>
      </c>
      <c r="AT38" s="72" t="str">
        <f>'CARGA DE DATOS'!AS11</f>
        <v>NM</v>
      </c>
      <c r="AU38" s="72" t="str">
        <f>'CARGA DE DATOS'!AT11</f>
        <v>NM</v>
      </c>
      <c r="AV38" s="72" t="str">
        <f>'CARGA DE DATOS'!AU11</f>
        <v>NM</v>
      </c>
      <c r="AW38" s="72" t="str">
        <f>'CARGA DE DATOS'!AV11</f>
        <v>NM</v>
      </c>
      <c r="AX38" s="173" t="str">
        <f>'CARGA DE DATOS'!AW11</f>
        <v>NM</v>
      </c>
      <c r="AY38" s="174">
        <f>'CARGA DE DATOS'!AX11</f>
        <v>0</v>
      </c>
    </row>
    <row r="39" spans="1:51" ht="26.25" customHeight="1">
      <c r="A39" s="264"/>
      <c r="B39" s="136">
        <v>2</v>
      </c>
      <c r="C39" s="137" t="s">
        <v>84</v>
      </c>
      <c r="D39" s="138" t="s">
        <v>76</v>
      </c>
      <c r="E39" s="139" t="s">
        <v>57</v>
      </c>
      <c r="F39" s="140" t="s">
        <v>86</v>
      </c>
      <c r="G39" s="141">
        <f>G$4</f>
        <v>45134</v>
      </c>
      <c r="H39" s="142">
        <f>'CARGA DE DATOS'!G28</f>
        <v>0.56736111111111109</v>
      </c>
      <c r="I39" s="175" t="str">
        <f>'CARGA DE DATOS'!H28</f>
        <v>-</v>
      </c>
      <c r="J39" s="144">
        <f>'CARGA DE DATOS'!I28</f>
        <v>14</v>
      </c>
      <c r="K39" s="78" t="str">
        <f>'CARGA DE DATOS'!J28</f>
        <v>5E</v>
      </c>
      <c r="L39" s="145">
        <f>'CARGA DE DATOS'!K28</f>
        <v>56</v>
      </c>
      <c r="M39" s="144" t="str">
        <f>'CARGA DE DATOS'!L28</f>
        <v>Estabilidad</v>
      </c>
      <c r="N39" s="145">
        <f>'CARGA DE DATOS'!M28</f>
        <v>1.25</v>
      </c>
      <c r="O39" s="144">
        <f>'CARGA DE DATOS'!N28</f>
        <v>7.12</v>
      </c>
      <c r="P39" s="78">
        <f>'CARGA DE DATOS'!O28</f>
        <v>7.06</v>
      </c>
      <c r="Q39" s="78">
        <f>'CARGA DE DATOS'!P28</f>
        <v>16</v>
      </c>
      <c r="R39" s="78" t="str">
        <f>'CARGA DE DATOS'!Q28</f>
        <v>NC</v>
      </c>
      <c r="S39" s="78" t="str">
        <f>'CARGA DE DATOS'!R28</f>
        <v>NC</v>
      </c>
      <c r="T39" s="78">
        <f>'CARGA DE DATOS'!S28</f>
        <v>13</v>
      </c>
      <c r="U39" s="78" t="str">
        <f>'CARGA DE DATOS'!T28</f>
        <v>NC</v>
      </c>
      <c r="V39" s="78" t="str">
        <f>'CARGA DE DATOS'!U28</f>
        <v>NC</v>
      </c>
      <c r="W39" s="78">
        <f>'CARGA DE DATOS'!V28</f>
        <v>18.600000000000001</v>
      </c>
      <c r="X39" s="78">
        <f>'CARGA DE DATOS'!W28</f>
        <v>99.2</v>
      </c>
      <c r="Y39" s="78">
        <f>'CARGA DE DATOS'!X28</f>
        <v>1.3</v>
      </c>
      <c r="Z39" s="78">
        <f>'CARGA DE DATOS'!Y28</f>
        <v>0.73199999999999998</v>
      </c>
      <c r="AA39" s="78" t="str">
        <f>'CARGA DE DATOS'!Z28</f>
        <v>NC</v>
      </c>
      <c r="AB39" s="78">
        <f>'CARGA DE DATOS'!AA28</f>
        <v>7.5</v>
      </c>
      <c r="AC39" s="78">
        <f>'CARGA DE DATOS'!AB28</f>
        <v>14.4</v>
      </c>
      <c r="AD39" s="78" t="str">
        <f>'CARGA DE DATOS'!AC28</f>
        <v>NC</v>
      </c>
      <c r="AE39" s="78">
        <f>'CARGA DE DATOS'!AD28</f>
        <v>29.9</v>
      </c>
      <c r="AF39" s="78">
        <f>'CARGA DE DATOS'!AE28</f>
        <v>7.1999999999999995E-2</v>
      </c>
      <c r="AG39" s="78" t="str">
        <f>'CARGA DE DATOS'!AF28</f>
        <v>NC</v>
      </c>
      <c r="AH39" s="78" t="str">
        <f>'CARGA DE DATOS'!AG28</f>
        <v>NC</v>
      </c>
      <c r="AI39" s="78" t="str">
        <f>'CARGA DE DATOS'!AH28</f>
        <v>NC</v>
      </c>
      <c r="AJ39" s="78" t="str">
        <f>'CARGA DE DATOS'!AI28</f>
        <v>NC</v>
      </c>
      <c r="AK39" s="78" t="str">
        <f>'CARGA DE DATOS'!AJ28</f>
        <v>NC</v>
      </c>
      <c r="AL39" s="78">
        <f>'CARGA DE DATOS'!AK28</f>
        <v>7.0000000000000007E-2</v>
      </c>
      <c r="AM39" s="78">
        <f>'CARGA DE DATOS'!AL28</f>
        <v>3.1</v>
      </c>
      <c r="AN39" s="78">
        <f>'CARGA DE DATOS'!AM28</f>
        <v>10</v>
      </c>
      <c r="AO39" s="78">
        <f>'CARGA DE DATOS'!AN28</f>
        <v>2400</v>
      </c>
      <c r="AP39" s="78" t="str">
        <f>'CARGA DE DATOS'!AO28</f>
        <v>Ausente</v>
      </c>
      <c r="AQ39" s="78" t="str">
        <f>'CARGA DE DATOS'!AP28</f>
        <v>NM</v>
      </c>
      <c r="AR39" s="78" t="str">
        <f>'CARGA DE DATOS'!AQ28</f>
        <v>NM</v>
      </c>
      <c r="AS39" s="78" t="str">
        <f>'CARGA DE DATOS'!AR28</f>
        <v>NM</v>
      </c>
      <c r="AT39" s="78" t="str">
        <f>'CARGA DE DATOS'!AS28</f>
        <v>NM</v>
      </c>
      <c r="AU39" s="78" t="str">
        <f>'CARGA DE DATOS'!AT28</f>
        <v>NM</v>
      </c>
      <c r="AV39" s="78" t="str">
        <f>'CARGA DE DATOS'!AU28</f>
        <v>NM</v>
      </c>
      <c r="AW39" s="78" t="str">
        <f>'CARGA DE DATOS'!AV28</f>
        <v>NM</v>
      </c>
      <c r="AX39" s="145" t="str">
        <f>'CARGA DE DATOS'!AW28</f>
        <v>NM</v>
      </c>
      <c r="AY39" s="146">
        <f>'CARGA DE DATOS'!AX28</f>
        <v>0</v>
      </c>
    </row>
    <row r="40" spans="1:51" ht="26.25" customHeight="1">
      <c r="A40" s="264"/>
      <c r="B40" s="136">
        <v>3</v>
      </c>
      <c r="C40" s="137" t="s">
        <v>84</v>
      </c>
      <c r="D40" s="138" t="s">
        <v>76</v>
      </c>
      <c r="E40" s="139" t="s">
        <v>57</v>
      </c>
      <c r="F40" s="140" t="s">
        <v>86</v>
      </c>
      <c r="G40" s="141">
        <f>G$5</f>
        <v>45225</v>
      </c>
      <c r="H40" s="142">
        <f>'CARGA DE DATOS'!G45</f>
        <v>0.48055555555555557</v>
      </c>
      <c r="I40" s="175" t="str">
        <f>'CARGA DE DATOS'!H45</f>
        <v>-</v>
      </c>
      <c r="J40" s="144">
        <f>'CARGA DE DATOS'!I45</f>
        <v>21</v>
      </c>
      <c r="K40" s="78" t="str">
        <f>'CARGA DE DATOS'!J45</f>
        <v>10/ N</v>
      </c>
      <c r="L40" s="145">
        <f>'CARGA DE DATOS'!K45</f>
        <v>45</v>
      </c>
      <c r="M40" s="144" t="str">
        <f>'CARGA DE DATOS'!L45</f>
        <v>Turbulencia</v>
      </c>
      <c r="N40" s="145">
        <f>'CARGA DE DATOS'!M45</f>
        <v>0.73</v>
      </c>
      <c r="O40" s="144">
        <f>'CARGA DE DATOS'!N45</f>
        <v>7.02</v>
      </c>
      <c r="P40" s="78">
        <f>'CARGA DE DATOS'!O45</f>
        <v>1.0900000000000001</v>
      </c>
      <c r="Q40" s="78">
        <f>'CARGA DE DATOS'!P45</f>
        <v>22.3</v>
      </c>
      <c r="R40" s="78" t="str">
        <f>'CARGA DE DATOS'!Q45</f>
        <v>NC</v>
      </c>
      <c r="S40" s="78" t="str">
        <f>'CARGA DE DATOS'!R45</f>
        <v>NC</v>
      </c>
      <c r="T40" s="78">
        <f>'CARGA DE DATOS'!S45</f>
        <v>2.9</v>
      </c>
      <c r="U40" s="78" t="str">
        <f>'CARGA DE DATOS'!T45</f>
        <v>NC</v>
      </c>
      <c r="V40" s="78" t="str">
        <f>'CARGA DE DATOS'!U45</f>
        <v>NC</v>
      </c>
      <c r="W40" s="78">
        <f>'CARGA DE DATOS'!V45</f>
        <v>11.2</v>
      </c>
      <c r="X40" s="78">
        <f>'CARGA DE DATOS'!W45</f>
        <v>59.1</v>
      </c>
      <c r="Y40" s="78">
        <f>'CARGA DE DATOS'!X45</f>
        <v>1.6</v>
      </c>
      <c r="Z40" s="78">
        <f>'CARGA DE DATOS'!Y45</f>
        <v>2.3E-2</v>
      </c>
      <c r="AA40" s="78" t="str">
        <f>'CARGA DE DATOS'!Z45</f>
        <v>NC</v>
      </c>
      <c r="AB40" s="78">
        <f>'CARGA DE DATOS'!AA45</f>
        <v>6.6</v>
      </c>
      <c r="AC40" s="78">
        <f>'CARGA DE DATOS'!AB45</f>
        <v>12.3</v>
      </c>
      <c r="AD40" s="78" t="str">
        <f>'CARGA DE DATOS'!AC45</f>
        <v>NC</v>
      </c>
      <c r="AE40" s="78">
        <f>'CARGA DE DATOS'!AD45</f>
        <v>36.5</v>
      </c>
      <c r="AF40" s="78">
        <f>'CARGA DE DATOS'!AE45</f>
        <v>1.4E-2</v>
      </c>
      <c r="AG40" s="78">
        <f>'CARGA DE DATOS'!AF45</f>
        <v>8.9999999999999993E-3</v>
      </c>
      <c r="AH40" s="78" t="str">
        <f>'CARGA DE DATOS'!AG45</f>
        <v>NC</v>
      </c>
      <c r="AI40" s="78" t="str">
        <f>'CARGA DE DATOS'!AH45</f>
        <v>NC</v>
      </c>
      <c r="AJ40" s="78" t="str">
        <f>'CARGA DE DATOS'!AI45</f>
        <v>NC</v>
      </c>
      <c r="AK40" s="78" t="str">
        <f>'CARGA DE DATOS'!AJ45</f>
        <v>NC</v>
      </c>
      <c r="AL40" s="78">
        <f>'CARGA DE DATOS'!AK45</f>
        <v>7.0000000000000007E-2</v>
      </c>
      <c r="AM40" s="78">
        <f>'CARGA DE DATOS'!AL45</f>
        <v>2.2000000000000002</v>
      </c>
      <c r="AN40" s="78">
        <f>'CARGA DE DATOS'!AM45</f>
        <v>5</v>
      </c>
      <c r="AO40" s="78">
        <f>'CARGA DE DATOS'!AN45</f>
        <v>220000</v>
      </c>
      <c r="AP40" s="78" t="str">
        <f>'CARGA DE DATOS'!AO45</f>
        <v>Presencia</v>
      </c>
      <c r="AQ40" s="78" t="str">
        <f>'CARGA DE DATOS'!AP45</f>
        <v>NM</v>
      </c>
      <c r="AR40" s="78" t="str">
        <f>'CARGA DE DATOS'!AQ45</f>
        <v>NM</v>
      </c>
      <c r="AS40" s="78" t="str">
        <f>'CARGA DE DATOS'!AR45</f>
        <v>NM</v>
      </c>
      <c r="AT40" s="78" t="str">
        <f>'CARGA DE DATOS'!AS45</f>
        <v>NM</v>
      </c>
      <c r="AU40" s="78" t="str">
        <f>'CARGA DE DATOS'!AT45</f>
        <v>NM</v>
      </c>
      <c r="AV40" s="78" t="str">
        <f>'CARGA DE DATOS'!AU45</f>
        <v>NM</v>
      </c>
      <c r="AW40" s="78" t="str">
        <f>'CARGA DE DATOS'!AV45</f>
        <v>NM</v>
      </c>
      <c r="AX40" s="145" t="str">
        <f>'CARGA DE DATOS'!AW45</f>
        <v>NM</v>
      </c>
      <c r="AY40" s="146">
        <f>'CARGA DE DATOS'!AX45</f>
        <v>0</v>
      </c>
    </row>
    <row r="41" spans="1:51" ht="26.25" customHeight="1">
      <c r="A41" s="264"/>
      <c r="B41" s="147">
        <v>4</v>
      </c>
      <c r="C41" s="114" t="s">
        <v>84</v>
      </c>
      <c r="D41" s="148" t="s">
        <v>76</v>
      </c>
      <c r="E41" s="149" t="s">
        <v>57</v>
      </c>
      <c r="F41" s="150" t="s">
        <v>86</v>
      </c>
      <c r="G41" s="151" t="s">
        <v>111</v>
      </c>
      <c r="H41" s="152" t="s">
        <v>111</v>
      </c>
      <c r="I41" s="153" t="s">
        <v>111</v>
      </c>
      <c r="J41" s="154" t="s">
        <v>111</v>
      </c>
      <c r="K41" s="154" t="s">
        <v>111</v>
      </c>
      <c r="L41" s="153" t="s">
        <v>111</v>
      </c>
      <c r="M41" s="155" t="s">
        <v>111</v>
      </c>
      <c r="N41" s="153" t="s">
        <v>111</v>
      </c>
      <c r="O41" s="154" t="s">
        <v>111</v>
      </c>
      <c r="P41" s="154" t="s">
        <v>111</v>
      </c>
      <c r="Q41" s="154" t="s">
        <v>111</v>
      </c>
      <c r="R41" s="154" t="s">
        <v>111</v>
      </c>
      <c r="S41" s="154" t="s">
        <v>111</v>
      </c>
      <c r="T41" s="154" t="s">
        <v>111</v>
      </c>
      <c r="U41" s="154" t="s">
        <v>111</v>
      </c>
      <c r="V41" s="154" t="s">
        <v>111</v>
      </c>
      <c r="W41" s="154" t="s">
        <v>111</v>
      </c>
      <c r="X41" s="154" t="s">
        <v>111</v>
      </c>
      <c r="Y41" s="154" t="s">
        <v>111</v>
      </c>
      <c r="Z41" s="154" t="s">
        <v>111</v>
      </c>
      <c r="AA41" s="154" t="s">
        <v>111</v>
      </c>
      <c r="AB41" s="154" t="s">
        <v>111</v>
      </c>
      <c r="AC41" s="154" t="s">
        <v>111</v>
      </c>
      <c r="AD41" s="154" t="s">
        <v>111</v>
      </c>
      <c r="AE41" s="154" t="s">
        <v>111</v>
      </c>
      <c r="AF41" s="154" t="s">
        <v>111</v>
      </c>
      <c r="AG41" s="154" t="s">
        <v>111</v>
      </c>
      <c r="AH41" s="154" t="s">
        <v>111</v>
      </c>
      <c r="AI41" s="154" t="s">
        <v>111</v>
      </c>
      <c r="AJ41" s="154" t="s">
        <v>111</v>
      </c>
      <c r="AK41" s="154" t="s">
        <v>111</v>
      </c>
      <c r="AL41" s="154" t="s">
        <v>111</v>
      </c>
      <c r="AM41" s="154" t="s">
        <v>111</v>
      </c>
      <c r="AN41" s="154" t="s">
        <v>111</v>
      </c>
      <c r="AO41" s="154" t="s">
        <v>111</v>
      </c>
      <c r="AP41" s="154" t="s">
        <v>111</v>
      </c>
      <c r="AQ41" s="154" t="s">
        <v>111</v>
      </c>
      <c r="AR41" s="154" t="s">
        <v>111</v>
      </c>
      <c r="AS41" s="154" t="s">
        <v>111</v>
      </c>
      <c r="AT41" s="154" t="s">
        <v>111</v>
      </c>
      <c r="AU41" s="154" t="s">
        <v>111</v>
      </c>
      <c r="AV41" s="154" t="s">
        <v>111</v>
      </c>
      <c r="AW41" s="154" t="s">
        <v>111</v>
      </c>
      <c r="AX41" s="153" t="s">
        <v>111</v>
      </c>
      <c r="AY41" s="154" t="s">
        <v>111</v>
      </c>
    </row>
    <row r="42" spans="1:51" ht="10.5" customHeight="1">
      <c r="A42" s="264"/>
      <c r="B42" s="156"/>
      <c r="C42" s="157"/>
      <c r="D42" s="158"/>
      <c r="E42" s="159"/>
      <c r="F42" s="159"/>
      <c r="G42" s="160"/>
      <c r="H42" s="161"/>
      <c r="I42" s="162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</row>
    <row r="43" spans="1:51" ht="26.25" customHeight="1">
      <c r="A43" s="264"/>
      <c r="B43" s="164">
        <v>1</v>
      </c>
      <c r="C43" s="165" t="s">
        <v>78</v>
      </c>
      <c r="D43" s="181" t="s">
        <v>150</v>
      </c>
      <c r="E43" s="167" t="s">
        <v>57</v>
      </c>
      <c r="F43" s="168" t="s">
        <v>80</v>
      </c>
      <c r="G43" s="169">
        <f>G$3</f>
        <v>44956</v>
      </c>
      <c r="H43" s="170">
        <f>'CARGA DE DATOS'!G9</f>
        <v>0</v>
      </c>
      <c r="I43" s="171" t="str">
        <f>'CARGA DE DATOS'!H9</f>
        <v>NM</v>
      </c>
      <c r="J43" s="172" t="str">
        <f>'CARGA DE DATOS'!I9</f>
        <v>NM</v>
      </c>
      <c r="K43" s="72" t="str">
        <f>'CARGA DE DATOS'!J9</f>
        <v>NM</v>
      </c>
      <c r="L43" s="173" t="str">
        <f>'CARGA DE DATOS'!K9</f>
        <v>NM</v>
      </c>
      <c r="M43" s="172" t="str">
        <f>'CARGA DE DATOS'!L9</f>
        <v>NM</v>
      </c>
      <c r="N43" s="173" t="str">
        <f>'CARGA DE DATOS'!M9</f>
        <v>NM</v>
      </c>
      <c r="O43" s="172">
        <f>'CARGA DE DATOS'!N9</f>
        <v>7.4</v>
      </c>
      <c r="P43" s="72" t="str">
        <f>'CARGA DE DATOS'!O9</f>
        <v>NM</v>
      </c>
      <c r="Q43" s="72">
        <f>'CARGA DE DATOS'!P9</f>
        <v>29.3</v>
      </c>
      <c r="R43" s="72" t="str">
        <f>'CARGA DE DATOS'!Q9</f>
        <v>NC</v>
      </c>
      <c r="S43" s="72" t="str">
        <f>'CARGA DE DATOS'!R9</f>
        <v>NC</v>
      </c>
      <c r="T43" s="72">
        <f>'CARGA DE DATOS'!S9</f>
        <v>12</v>
      </c>
      <c r="U43" s="72" t="str">
        <f>'CARGA DE DATOS'!T9</f>
        <v>NC</v>
      </c>
      <c r="V43" s="72" t="str">
        <f>'CARGA DE DATOS'!U9</f>
        <v>NC</v>
      </c>
      <c r="W43" s="72" t="str">
        <f>'CARGA DE DATOS'!V9</f>
        <v>NC</v>
      </c>
      <c r="X43" s="72" t="str">
        <f>'CARGA DE DATOS'!W9</f>
        <v>NC</v>
      </c>
      <c r="Y43" s="72" t="str">
        <f>'CARGA DE DATOS'!X9</f>
        <v>NC</v>
      </c>
      <c r="Z43" s="72">
        <f>'CARGA DE DATOS'!Y9</f>
        <v>2.5999999999999999E-2</v>
      </c>
      <c r="AA43" s="72">
        <f>'CARGA DE DATOS'!Z9</f>
        <v>2.4</v>
      </c>
      <c r="AB43" s="72" t="str">
        <f>'CARGA DE DATOS'!AA9</f>
        <v>NC</v>
      </c>
      <c r="AC43" s="72">
        <f>'CARGA DE DATOS'!AB9</f>
        <v>0.7</v>
      </c>
      <c r="AD43" s="72" t="str">
        <f>'CARGA DE DATOS'!AC9</f>
        <v>NC</v>
      </c>
      <c r="AE43" s="72">
        <f>'CARGA DE DATOS'!AD9</f>
        <v>12.7</v>
      </c>
      <c r="AF43" s="72">
        <f>'CARGA DE DATOS'!AE9</f>
        <v>0.57799999999999996</v>
      </c>
      <c r="AG43" s="72" t="str">
        <f>'CARGA DE DATOS'!AF9</f>
        <v>NC</v>
      </c>
      <c r="AH43" s="72" t="str">
        <f>'CARGA DE DATOS'!AG9</f>
        <v>NC</v>
      </c>
      <c r="AI43" s="72" t="str">
        <f>'CARGA DE DATOS'!AH9</f>
        <v>NC</v>
      </c>
      <c r="AJ43" s="72" t="str">
        <f>'CARGA DE DATOS'!AI9</f>
        <v>NC</v>
      </c>
      <c r="AK43" s="72" t="str">
        <f>'CARGA DE DATOS'!AJ9</f>
        <v>NC</v>
      </c>
      <c r="AL43" s="72">
        <f>'CARGA DE DATOS'!AK9</f>
        <v>0.04</v>
      </c>
      <c r="AM43" s="72" t="str">
        <f>'CARGA DE DATOS'!AL9</f>
        <v>NC</v>
      </c>
      <c r="AN43" s="72" t="str">
        <f>'CARGA DE DATOS'!AM9</f>
        <v>NC</v>
      </c>
      <c r="AO43" s="72">
        <f>'CARGA DE DATOS'!AN9</f>
        <v>2400</v>
      </c>
      <c r="AP43" s="72" t="str">
        <f>'CARGA DE DATOS'!AO9</f>
        <v>Presencia</v>
      </c>
      <c r="AQ43" s="72" t="str">
        <f>'CARGA DE DATOS'!AP9</f>
        <v>NM</v>
      </c>
      <c r="AR43" s="72" t="str">
        <f>'CARGA DE DATOS'!AQ9</f>
        <v>NM</v>
      </c>
      <c r="AS43" s="72" t="str">
        <f>'CARGA DE DATOS'!AR9</f>
        <v>NM</v>
      </c>
      <c r="AT43" s="72" t="str">
        <f>'CARGA DE DATOS'!AS9</f>
        <v>NM</v>
      </c>
      <c r="AU43" s="72" t="str">
        <f>'CARGA DE DATOS'!AT9</f>
        <v>NM</v>
      </c>
      <c r="AV43" s="72" t="str">
        <f>'CARGA DE DATOS'!AU9</f>
        <v>NM</v>
      </c>
      <c r="AW43" s="72" t="str">
        <f>'CARGA DE DATOS'!AV9</f>
        <v>NM</v>
      </c>
      <c r="AX43" s="173" t="str">
        <f>'CARGA DE DATOS'!AW9</f>
        <v>NM</v>
      </c>
      <c r="AY43" s="174">
        <f>'CARGA DE DATOS'!AX9</f>
        <v>0</v>
      </c>
    </row>
    <row r="44" spans="1:51" ht="26.25" customHeight="1">
      <c r="A44" s="264"/>
      <c r="B44" s="136">
        <v>2</v>
      </c>
      <c r="C44" s="137" t="s">
        <v>78</v>
      </c>
      <c r="D44" s="182" t="s">
        <v>85</v>
      </c>
      <c r="E44" s="139" t="s">
        <v>57</v>
      </c>
      <c r="F44" s="140" t="s">
        <v>80</v>
      </c>
      <c r="G44" s="141">
        <f>G$4</f>
        <v>45134</v>
      </c>
      <c r="H44" s="142">
        <f>'CARGA DE DATOS'!G26</f>
        <v>0.50347222222222221</v>
      </c>
      <c r="I44" s="175" t="str">
        <f>'CARGA DE DATOS'!H26</f>
        <v>-</v>
      </c>
      <c r="J44" s="144">
        <f>'CARGA DE DATOS'!I26</f>
        <v>13</v>
      </c>
      <c r="K44" s="78" t="str">
        <f>'CARGA DE DATOS'!J26</f>
        <v>8E</v>
      </c>
      <c r="L44" s="145">
        <f>'CARGA DE DATOS'!K26</f>
        <v>58</v>
      </c>
      <c r="M44" s="144" t="str">
        <f>'CARGA DE DATOS'!L26</f>
        <v>Estabilidad</v>
      </c>
      <c r="N44" s="145">
        <f>'CARGA DE DATOS'!M26</f>
        <v>1.25</v>
      </c>
      <c r="O44" s="144">
        <f>'CARGA DE DATOS'!N26</f>
        <v>7.51</v>
      </c>
      <c r="P44" s="78">
        <f>'CARGA DE DATOS'!O26</f>
        <v>8.84</v>
      </c>
      <c r="Q44" s="78">
        <f>'CARGA DE DATOS'!P26</f>
        <v>15</v>
      </c>
      <c r="R44" s="78" t="str">
        <f>'CARGA DE DATOS'!Q26</f>
        <v>NC</v>
      </c>
      <c r="S44" s="78" t="str">
        <f>'CARGA DE DATOS'!R26</f>
        <v>NC</v>
      </c>
      <c r="T44" s="78">
        <f>'CARGA DE DATOS'!S26</f>
        <v>17</v>
      </c>
      <c r="U44" s="78" t="str">
        <f>'CARGA DE DATOS'!T26</f>
        <v>NC</v>
      </c>
      <c r="V44" s="78" t="str">
        <f>'CARGA DE DATOS'!U26</f>
        <v>NC</v>
      </c>
      <c r="W44" s="78">
        <f>'CARGA DE DATOS'!V26</f>
        <v>10.4</v>
      </c>
      <c r="X44" s="78">
        <f>'CARGA DE DATOS'!W26</f>
        <v>53.4</v>
      </c>
      <c r="Y44" s="78">
        <f>'CARGA DE DATOS'!X26</f>
        <v>0.08</v>
      </c>
      <c r="Z44" s="78">
        <f>'CARGA DE DATOS'!Y26</f>
        <v>0.04</v>
      </c>
      <c r="AA44" s="78">
        <f>'CARGA DE DATOS'!Z26</f>
        <v>2.8</v>
      </c>
      <c r="AB44" s="78">
        <f>'CARGA DE DATOS'!AA26</f>
        <v>0.9</v>
      </c>
      <c r="AC44" s="78">
        <f>'CARGA DE DATOS'!AB26</f>
        <v>2.1</v>
      </c>
      <c r="AD44" s="78" t="str">
        <f>'CARGA DE DATOS'!AC26</f>
        <v>NC</v>
      </c>
      <c r="AE44" s="78">
        <f>'CARGA DE DATOS'!AD26</f>
        <v>13</v>
      </c>
      <c r="AF44" s="78">
        <f>'CARGA DE DATOS'!AE26</f>
        <v>1.5</v>
      </c>
      <c r="AG44" s="78" t="str">
        <f>'CARGA DE DATOS'!AF26</f>
        <v>NC</v>
      </c>
      <c r="AH44" s="78" t="str">
        <f>'CARGA DE DATOS'!AG26</f>
        <v>NC</v>
      </c>
      <c r="AI44" s="78" t="str">
        <f>'CARGA DE DATOS'!AH26</f>
        <v>NC</v>
      </c>
      <c r="AJ44" s="78" t="str">
        <f>'CARGA DE DATOS'!AI26</f>
        <v>NC</v>
      </c>
      <c r="AK44" s="78" t="str">
        <f>'CARGA DE DATOS'!AJ26</f>
        <v>NC</v>
      </c>
      <c r="AL44" s="78">
        <f>'CARGA DE DATOS'!AK26</f>
        <v>0.04</v>
      </c>
      <c r="AM44" s="78">
        <f>'CARGA DE DATOS'!AL26</f>
        <v>0.09</v>
      </c>
      <c r="AN44" s="78">
        <f>'CARGA DE DATOS'!AM26</f>
        <v>4</v>
      </c>
      <c r="AO44" s="78">
        <f>'CARGA DE DATOS'!AN26</f>
        <v>230</v>
      </c>
      <c r="AP44" s="78" t="str">
        <f>'CARGA DE DATOS'!AO26</f>
        <v>Ausente</v>
      </c>
      <c r="AQ44" s="78" t="str">
        <f>'CARGA DE DATOS'!AP26</f>
        <v>NM</v>
      </c>
      <c r="AR44" s="78" t="str">
        <f>'CARGA DE DATOS'!AQ26</f>
        <v>NM</v>
      </c>
      <c r="AS44" s="78" t="str">
        <f>'CARGA DE DATOS'!AR26</f>
        <v>NM</v>
      </c>
      <c r="AT44" s="78" t="str">
        <f>'CARGA DE DATOS'!AS26</f>
        <v>NM</v>
      </c>
      <c r="AU44" s="78" t="str">
        <f>'CARGA DE DATOS'!AT26</f>
        <v>NM</v>
      </c>
      <c r="AV44" s="78" t="str">
        <f>'CARGA DE DATOS'!AU26</f>
        <v>NM</v>
      </c>
      <c r="AW44" s="78" t="str">
        <f>'CARGA DE DATOS'!AV26</f>
        <v>NM</v>
      </c>
      <c r="AX44" s="145" t="str">
        <f>'CARGA DE DATOS'!AW26</f>
        <v>NM</v>
      </c>
      <c r="AY44" s="146">
        <f>'CARGA DE DATOS'!AX26</f>
        <v>0</v>
      </c>
    </row>
    <row r="45" spans="1:51" ht="26.25" customHeight="1">
      <c r="A45" s="264"/>
      <c r="B45" s="136">
        <v>3</v>
      </c>
      <c r="C45" s="137" t="s">
        <v>78</v>
      </c>
      <c r="D45" s="182" t="s">
        <v>85</v>
      </c>
      <c r="E45" s="139" t="s">
        <v>57</v>
      </c>
      <c r="F45" s="140" t="s">
        <v>80</v>
      </c>
      <c r="G45" s="141">
        <f>G$5</f>
        <v>45225</v>
      </c>
      <c r="H45" s="142">
        <f>'CARGA DE DATOS'!G43</f>
        <v>0.41319444444444442</v>
      </c>
      <c r="I45" s="175" t="str">
        <f>'CARGA DE DATOS'!H43</f>
        <v>-</v>
      </c>
      <c r="J45" s="144">
        <f>'CARGA DE DATOS'!I43</f>
        <v>18</v>
      </c>
      <c r="K45" s="78" t="str">
        <f>'CARGA DE DATOS'!J43</f>
        <v>15/ N</v>
      </c>
      <c r="L45" s="145">
        <f>'CARGA DE DATOS'!K43</f>
        <v>55</v>
      </c>
      <c r="M45" s="144" t="str">
        <f>'CARGA DE DATOS'!L43</f>
        <v>Turbulencia</v>
      </c>
      <c r="N45" s="145">
        <f>'CARGA DE DATOS'!M43</f>
        <v>0.93</v>
      </c>
      <c r="O45" s="144">
        <f>'CARGA DE DATOS'!N43</f>
        <v>7.11</v>
      </c>
      <c r="P45" s="78">
        <f>'CARGA DE DATOS'!O43</f>
        <v>1.79</v>
      </c>
      <c r="Q45" s="78">
        <f>'CARGA DE DATOS'!P43</f>
        <v>18.3</v>
      </c>
      <c r="R45" s="78" t="str">
        <f>'CARGA DE DATOS'!Q43</f>
        <v>NC</v>
      </c>
      <c r="S45" s="78" t="str">
        <f>'CARGA DE DATOS'!R43</f>
        <v>NC</v>
      </c>
      <c r="T45" s="78">
        <f>'CARGA DE DATOS'!S43</f>
        <v>6.8</v>
      </c>
      <c r="U45" s="78" t="str">
        <f>'CARGA DE DATOS'!T43</f>
        <v>NC</v>
      </c>
      <c r="V45" s="78" t="str">
        <f>'CARGA DE DATOS'!U43</f>
        <v>NC</v>
      </c>
      <c r="W45" s="78" t="str">
        <f>'CARGA DE DATOS'!V43</f>
        <v>NC</v>
      </c>
      <c r="X45" s="78" t="str">
        <f>'CARGA DE DATOS'!W43</f>
        <v>NC</v>
      </c>
      <c r="Y45" s="78">
        <f>'CARGA DE DATOS'!X43</f>
        <v>0.12</v>
      </c>
      <c r="Z45" s="78">
        <f>'CARGA DE DATOS'!Y43</f>
        <v>0.12</v>
      </c>
      <c r="AA45" s="78">
        <f>'CARGA DE DATOS'!Z43</f>
        <v>3.9</v>
      </c>
      <c r="AB45" s="78">
        <f>'CARGA DE DATOS'!AA43</f>
        <v>0.3</v>
      </c>
      <c r="AC45" s="78">
        <f>'CARGA DE DATOS'!AB43</f>
        <v>0.6</v>
      </c>
      <c r="AD45" s="78" t="str">
        <f>'CARGA DE DATOS'!AC43</f>
        <v>NC</v>
      </c>
      <c r="AE45" s="78">
        <f>'CARGA DE DATOS'!AD43</f>
        <v>28.5</v>
      </c>
      <c r="AF45" s="78">
        <f>'CARGA DE DATOS'!AE43</f>
        <v>0.22900000000000001</v>
      </c>
      <c r="AG45" s="78" t="str">
        <f>'CARGA DE DATOS'!AF43</f>
        <v>NC</v>
      </c>
      <c r="AH45" s="78" t="str">
        <f>'CARGA DE DATOS'!AG43</f>
        <v>NC</v>
      </c>
      <c r="AI45" s="78" t="str">
        <f>'CARGA DE DATOS'!AH43</f>
        <v>NC</v>
      </c>
      <c r="AJ45" s="78" t="str">
        <f>'CARGA DE DATOS'!AI43</f>
        <v>NC</v>
      </c>
      <c r="AK45" s="78" t="str">
        <f>'CARGA DE DATOS'!AJ43</f>
        <v>NC</v>
      </c>
      <c r="AL45" s="78">
        <f>'CARGA DE DATOS'!AK43</f>
        <v>0.05</v>
      </c>
      <c r="AM45" s="78" t="str">
        <f>'CARGA DE DATOS'!AL43</f>
        <v>NC</v>
      </c>
      <c r="AN45" s="78" t="str">
        <f>'CARGA DE DATOS'!AM43</f>
        <v>NC</v>
      </c>
      <c r="AO45" s="78">
        <f>'CARGA DE DATOS'!AN43</f>
        <v>230</v>
      </c>
      <c r="AP45" s="78" t="str">
        <f>'CARGA DE DATOS'!AO43</f>
        <v>Ausente</v>
      </c>
      <c r="AQ45" s="78" t="str">
        <f>'CARGA DE DATOS'!AP43</f>
        <v>NM</v>
      </c>
      <c r="AR45" s="78" t="str">
        <f>'CARGA DE DATOS'!AQ43</f>
        <v>NM</v>
      </c>
      <c r="AS45" s="78" t="str">
        <f>'CARGA DE DATOS'!AR43</f>
        <v>NM</v>
      </c>
      <c r="AT45" s="78" t="str">
        <f>'CARGA DE DATOS'!AS43</f>
        <v>NM</v>
      </c>
      <c r="AU45" s="78" t="str">
        <f>'CARGA DE DATOS'!AT43</f>
        <v>NM</v>
      </c>
      <c r="AV45" s="78" t="str">
        <f>'CARGA DE DATOS'!AU43</f>
        <v>NM</v>
      </c>
      <c r="AW45" s="78" t="str">
        <f>'CARGA DE DATOS'!AV43</f>
        <v>NM</v>
      </c>
      <c r="AX45" s="145" t="str">
        <f>'CARGA DE DATOS'!AW43</f>
        <v>NM</v>
      </c>
      <c r="AY45" s="146">
        <f>'CARGA DE DATOS'!AX43</f>
        <v>0</v>
      </c>
    </row>
    <row r="46" spans="1:51" ht="26.25" customHeight="1">
      <c r="A46" s="264"/>
      <c r="B46" s="183">
        <v>4</v>
      </c>
      <c r="C46" s="184" t="s">
        <v>78</v>
      </c>
      <c r="D46" s="185" t="s">
        <v>85</v>
      </c>
      <c r="E46" s="186" t="s">
        <v>57</v>
      </c>
      <c r="F46" s="187" t="s">
        <v>80</v>
      </c>
      <c r="G46" s="188" t="s">
        <v>111</v>
      </c>
      <c r="H46" s="189" t="s">
        <v>111</v>
      </c>
      <c r="I46" s="190" t="s">
        <v>111</v>
      </c>
      <c r="J46" s="191" t="s">
        <v>111</v>
      </c>
      <c r="K46" s="191" t="s">
        <v>111</v>
      </c>
      <c r="L46" s="190" t="s">
        <v>111</v>
      </c>
      <c r="M46" s="192" t="s">
        <v>111</v>
      </c>
      <c r="N46" s="190" t="s">
        <v>111</v>
      </c>
      <c r="O46" s="191" t="s">
        <v>111</v>
      </c>
      <c r="P46" s="191" t="s">
        <v>111</v>
      </c>
      <c r="Q46" s="191" t="s">
        <v>111</v>
      </c>
      <c r="R46" s="191" t="s">
        <v>111</v>
      </c>
      <c r="S46" s="191" t="s">
        <v>111</v>
      </c>
      <c r="T46" s="191" t="s">
        <v>111</v>
      </c>
      <c r="U46" s="191" t="s">
        <v>111</v>
      </c>
      <c r="V46" s="191" t="s">
        <v>111</v>
      </c>
      <c r="W46" s="191" t="s">
        <v>111</v>
      </c>
      <c r="X46" s="191" t="s">
        <v>111</v>
      </c>
      <c r="Y46" s="191" t="s">
        <v>111</v>
      </c>
      <c r="Z46" s="191" t="s">
        <v>111</v>
      </c>
      <c r="AA46" s="191" t="s">
        <v>111</v>
      </c>
      <c r="AB46" s="191" t="s">
        <v>111</v>
      </c>
      <c r="AC46" s="191" t="s">
        <v>111</v>
      </c>
      <c r="AD46" s="191" t="s">
        <v>111</v>
      </c>
      <c r="AE46" s="191" t="s">
        <v>111</v>
      </c>
      <c r="AF46" s="191" t="s">
        <v>111</v>
      </c>
      <c r="AG46" s="191" t="s">
        <v>111</v>
      </c>
      <c r="AH46" s="191" t="s">
        <v>111</v>
      </c>
      <c r="AI46" s="191" t="s">
        <v>111</v>
      </c>
      <c r="AJ46" s="191" t="s">
        <v>111</v>
      </c>
      <c r="AK46" s="191" t="s">
        <v>111</v>
      </c>
      <c r="AL46" s="191" t="s">
        <v>111</v>
      </c>
      <c r="AM46" s="191" t="s">
        <v>111</v>
      </c>
      <c r="AN46" s="191" t="s">
        <v>111</v>
      </c>
      <c r="AO46" s="191" t="s">
        <v>111</v>
      </c>
      <c r="AP46" s="191" t="s">
        <v>111</v>
      </c>
      <c r="AQ46" s="191" t="s">
        <v>111</v>
      </c>
      <c r="AR46" s="191" t="s">
        <v>111</v>
      </c>
      <c r="AS46" s="191" t="s">
        <v>111</v>
      </c>
      <c r="AT46" s="191" t="s">
        <v>111</v>
      </c>
      <c r="AU46" s="191" t="s">
        <v>111</v>
      </c>
      <c r="AV46" s="191" t="s">
        <v>111</v>
      </c>
      <c r="AW46" s="191" t="s">
        <v>111</v>
      </c>
      <c r="AX46" s="190" t="s">
        <v>111</v>
      </c>
      <c r="AY46" s="191" t="s">
        <v>111</v>
      </c>
    </row>
    <row r="47" spans="1:51" ht="8.25" customHeight="1">
      <c r="A47" s="193"/>
      <c r="B47" s="193"/>
      <c r="C47" s="194"/>
      <c r="D47" s="195"/>
      <c r="E47" s="196"/>
      <c r="F47" s="197"/>
      <c r="G47" s="198"/>
      <c r="H47" s="199"/>
      <c r="I47" s="200"/>
      <c r="J47" s="201"/>
      <c r="K47" s="202"/>
      <c r="L47" s="203"/>
      <c r="M47" s="201"/>
      <c r="N47" s="203"/>
      <c r="O47" s="201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3"/>
      <c r="AY47" s="202"/>
    </row>
    <row r="48" spans="1:51" ht="26.25" customHeight="1">
      <c r="A48" s="265" t="s">
        <v>151</v>
      </c>
      <c r="B48" s="204">
        <v>1</v>
      </c>
      <c r="C48" s="126" t="s">
        <v>87</v>
      </c>
      <c r="D48" s="205" t="s">
        <v>88</v>
      </c>
      <c r="E48" s="128" t="s">
        <v>57</v>
      </c>
      <c r="F48" s="129" t="s">
        <v>89</v>
      </c>
      <c r="G48" s="130">
        <f>'CARGA DE DATOS'!F12</f>
        <v>44984</v>
      </c>
      <c r="H48" s="131">
        <f>'CARGA DE DATOS'!G12</f>
        <v>0</v>
      </c>
      <c r="I48" s="206" t="str">
        <f>'CARGA DE DATOS'!H12</f>
        <v>NM</v>
      </c>
      <c r="J48" s="133" t="str">
        <f>'CARGA DE DATOS'!I12</f>
        <v>NM</v>
      </c>
      <c r="K48" s="89" t="str">
        <f>'CARGA DE DATOS'!J12</f>
        <v>NM</v>
      </c>
      <c r="L48" s="134" t="str">
        <f>'CARGA DE DATOS'!K12</f>
        <v>NM</v>
      </c>
      <c r="M48" s="133" t="str">
        <f>'CARGA DE DATOS'!L12</f>
        <v>NM</v>
      </c>
      <c r="N48" s="134" t="str">
        <f>'CARGA DE DATOS'!M12</f>
        <v>NM</v>
      </c>
      <c r="O48" s="133">
        <f>'CARGA DE DATOS'!N12</f>
        <v>7.5</v>
      </c>
      <c r="P48" s="89" t="str">
        <f>'CARGA DE DATOS'!O12</f>
        <v>NM</v>
      </c>
      <c r="Q48" s="89">
        <f>'CARGA DE DATOS'!P12</f>
        <v>26.5</v>
      </c>
      <c r="R48" s="89" t="str">
        <f>'CARGA DE DATOS'!Q12</f>
        <v>NC</v>
      </c>
      <c r="S48" s="89" t="str">
        <f>'CARGA DE DATOS'!R12</f>
        <v>NC</v>
      </c>
      <c r="T48" s="89">
        <f>'CARGA DE DATOS'!S12</f>
        <v>9.4</v>
      </c>
      <c r="U48" s="89" t="str">
        <f>'CARGA DE DATOS'!T12</f>
        <v>NC</v>
      </c>
      <c r="V48" s="89" t="str">
        <f>'CARGA DE DATOS'!U12</f>
        <v>NC</v>
      </c>
      <c r="W48" s="89">
        <f>'CARGA DE DATOS'!V12</f>
        <v>10.3</v>
      </c>
      <c r="X48" s="89">
        <f>'CARGA DE DATOS'!W12</f>
        <v>52.7</v>
      </c>
      <c r="Y48" s="89">
        <f>'CARGA DE DATOS'!X12</f>
        <v>2.6</v>
      </c>
      <c r="Z48" s="89">
        <f>'CARGA DE DATOS'!Y12</f>
        <v>1.74</v>
      </c>
      <c r="AA48" s="89">
        <f>'CARGA DE DATOS'!Z12</f>
        <v>3.5</v>
      </c>
      <c r="AB48" s="89">
        <f>'CARGA DE DATOS'!AA12</f>
        <v>7.6</v>
      </c>
      <c r="AC48" s="89">
        <f>'CARGA DE DATOS'!AB12</f>
        <v>21</v>
      </c>
      <c r="AD48" s="89" t="str">
        <f>'CARGA DE DATOS'!AC12</f>
        <v>NC</v>
      </c>
      <c r="AE48" s="89">
        <f>'CARGA DE DATOS'!AD12</f>
        <v>63.9</v>
      </c>
      <c r="AF48" s="89">
        <f>'CARGA DE DATOS'!AE12</f>
        <v>4.2999999999999997E-2</v>
      </c>
      <c r="AG48" s="89">
        <f>'CARGA DE DATOS'!AF12</f>
        <v>1.0999999999999999E-2</v>
      </c>
      <c r="AH48" s="89" t="str">
        <f>'CARGA DE DATOS'!AG12</f>
        <v>NC</v>
      </c>
      <c r="AI48" s="89" t="str">
        <f>'CARGA DE DATOS'!AH12</f>
        <v>NC</v>
      </c>
      <c r="AJ48" s="89" t="str">
        <f>'CARGA DE DATOS'!AI12</f>
        <v>NC</v>
      </c>
      <c r="AK48" s="89" t="str">
        <f>'CARGA DE DATOS'!AJ12</f>
        <v>NC</v>
      </c>
      <c r="AL48" s="89">
        <f>'CARGA DE DATOS'!AK12</f>
        <v>0.16</v>
      </c>
      <c r="AM48" s="89">
        <f>'CARGA DE DATOS'!AL12</f>
        <v>0.14000000000000001</v>
      </c>
      <c r="AN48" s="89">
        <f>'CARGA DE DATOS'!AM12</f>
        <v>4</v>
      </c>
      <c r="AO48" s="89">
        <f>'CARGA DE DATOS'!AN12</f>
        <v>2400</v>
      </c>
      <c r="AP48" s="89" t="str">
        <f>'CARGA DE DATOS'!AO12</f>
        <v>Ausente</v>
      </c>
      <c r="AQ48" s="89" t="str">
        <f>'CARGA DE DATOS'!AP12</f>
        <v>NM</v>
      </c>
      <c r="AR48" s="89" t="str">
        <f>'CARGA DE DATOS'!AQ12</f>
        <v>NM</v>
      </c>
      <c r="AS48" s="89" t="str">
        <f>'CARGA DE DATOS'!AR12</f>
        <v>NM</v>
      </c>
      <c r="AT48" s="89" t="str">
        <f>'CARGA DE DATOS'!AS12</f>
        <v>NM</v>
      </c>
      <c r="AU48" s="89" t="str">
        <f>'CARGA DE DATOS'!AT12</f>
        <v>NM</v>
      </c>
      <c r="AV48" s="89" t="str">
        <f>'CARGA DE DATOS'!AU12</f>
        <v>NM</v>
      </c>
      <c r="AW48" s="89" t="str">
        <f>'CARGA DE DATOS'!AV12</f>
        <v>NM</v>
      </c>
      <c r="AX48" s="134" t="str">
        <f>'CARGA DE DATOS'!AW12</f>
        <v>NM</v>
      </c>
      <c r="AY48" s="135">
        <f>'CARGA DE DATOS'!AX12</f>
        <v>0</v>
      </c>
    </row>
    <row r="49" spans="1:51" ht="26.25" customHeight="1">
      <c r="A49" s="264"/>
      <c r="B49" s="207">
        <v>2</v>
      </c>
      <c r="C49" s="137" t="s">
        <v>87</v>
      </c>
      <c r="D49" s="208" t="s">
        <v>88</v>
      </c>
      <c r="E49" s="139" t="s">
        <v>57</v>
      </c>
      <c r="F49" s="140" t="s">
        <v>89</v>
      </c>
      <c r="G49" s="141">
        <f>'CARGA DE DATOS'!F29</f>
        <v>45167</v>
      </c>
      <c r="H49" s="142">
        <f>'CARGA DE DATOS'!G29</f>
        <v>0.52013888888888893</v>
      </c>
      <c r="I49" s="175" t="str">
        <f>'CARGA DE DATOS'!H29</f>
        <v>-</v>
      </c>
      <c r="J49" s="144">
        <f>'CARGA DE DATOS'!I29</f>
        <v>20</v>
      </c>
      <c r="K49" s="78" t="str">
        <f>'CARGA DE DATOS'!J29</f>
        <v>7.4SSE</v>
      </c>
      <c r="L49" s="145">
        <f>'CARGA DE DATOS'!K29</f>
        <v>29</v>
      </c>
      <c r="M49" s="144" t="str">
        <f>'CARGA DE DATOS'!L29</f>
        <v>Estabilidad</v>
      </c>
      <c r="N49" s="145">
        <f>'CARGA DE DATOS'!M29</f>
        <v>0.14000000000000001</v>
      </c>
      <c r="O49" s="144">
        <f>'CARGA DE DATOS'!N29</f>
        <v>7.08</v>
      </c>
      <c r="P49" s="78">
        <f>'CARGA DE DATOS'!O29</f>
        <v>1.8</v>
      </c>
      <c r="Q49" s="78">
        <f>'CARGA DE DATOS'!P29</f>
        <v>16.2</v>
      </c>
      <c r="R49" s="78" t="str">
        <f>'CARGA DE DATOS'!Q29</f>
        <v>NC</v>
      </c>
      <c r="S49" s="78" t="str">
        <f>'CARGA DE DATOS'!R29</f>
        <v>NC</v>
      </c>
      <c r="T49" s="78">
        <f>'CARGA DE DATOS'!S29</f>
        <v>4.0999999999999996</v>
      </c>
      <c r="U49" s="78" t="str">
        <f>'CARGA DE DATOS'!T29</f>
        <v>NC</v>
      </c>
      <c r="V49" s="78" t="str">
        <f>'CARGA DE DATOS'!U29</f>
        <v>NC</v>
      </c>
      <c r="W49" s="78" t="str">
        <f>'CARGA DE DATOS'!V29</f>
        <v>NC</v>
      </c>
      <c r="X49" s="78">
        <f>'CARGA DE DATOS'!W29</f>
        <v>33.299999999999997</v>
      </c>
      <c r="Y49" s="78">
        <f>'CARGA DE DATOS'!X29</f>
        <v>2.2000000000000002</v>
      </c>
      <c r="Z49" s="78" t="str">
        <f>'CARGA DE DATOS'!Y29</f>
        <v>NC</v>
      </c>
      <c r="AA49" s="78" t="str">
        <f>'CARGA DE DATOS'!Z29</f>
        <v>NC</v>
      </c>
      <c r="AB49" s="78" t="str">
        <f>'CARGA DE DATOS'!AA29</f>
        <v>NC</v>
      </c>
      <c r="AC49" s="78">
        <f>'CARGA DE DATOS'!AB29</f>
        <v>17</v>
      </c>
      <c r="AD49" s="78" t="str">
        <f>'CARGA DE DATOS'!AC29</f>
        <v>NC</v>
      </c>
      <c r="AE49" s="78">
        <f>'CARGA DE DATOS'!AD29</f>
        <v>59.2</v>
      </c>
      <c r="AF49" s="78">
        <f>'CARGA DE DATOS'!AE29</f>
        <v>3.5000000000000003E-2</v>
      </c>
      <c r="AG49" s="78">
        <f>'CARGA DE DATOS'!AF29</f>
        <v>1.2999999999999999E-2</v>
      </c>
      <c r="AH49" s="78" t="str">
        <f>'CARGA DE DATOS'!AG29</f>
        <v>NC</v>
      </c>
      <c r="AI49" s="78" t="str">
        <f>'CARGA DE DATOS'!AH29</f>
        <v>NC</v>
      </c>
      <c r="AJ49" s="78" t="str">
        <f>'CARGA DE DATOS'!AI29</f>
        <v>NC</v>
      </c>
      <c r="AK49" s="78" t="str">
        <f>'CARGA DE DATOS'!AJ29</f>
        <v>NC</v>
      </c>
      <c r="AL49" s="78">
        <f>'CARGA DE DATOS'!AK29</f>
        <v>0.12</v>
      </c>
      <c r="AM49" s="78">
        <f>'CARGA DE DATOS'!AL29</f>
        <v>0.64</v>
      </c>
      <c r="AN49" s="78" t="str">
        <f>'CARGA DE DATOS'!AM29</f>
        <v>NC</v>
      </c>
      <c r="AO49" s="78">
        <f>'CARGA DE DATOS'!AN29</f>
        <v>2400</v>
      </c>
      <c r="AP49" s="78" t="str">
        <f>'CARGA DE DATOS'!AO29</f>
        <v>Presencia</v>
      </c>
      <c r="AQ49" s="78" t="str">
        <f>'CARGA DE DATOS'!AP29</f>
        <v>NM</v>
      </c>
      <c r="AR49" s="78" t="str">
        <f>'CARGA DE DATOS'!AQ29</f>
        <v>NM</v>
      </c>
      <c r="AS49" s="78" t="str">
        <f>'CARGA DE DATOS'!AR29</f>
        <v>NM</v>
      </c>
      <c r="AT49" s="78" t="str">
        <f>'CARGA DE DATOS'!AS29</f>
        <v>NM</v>
      </c>
      <c r="AU49" s="78" t="str">
        <f>'CARGA DE DATOS'!AT29</f>
        <v>NM</v>
      </c>
      <c r="AV49" s="78" t="str">
        <f>'CARGA DE DATOS'!AU29</f>
        <v>NM</v>
      </c>
      <c r="AW49" s="78" t="str">
        <f>'CARGA DE DATOS'!AV29</f>
        <v>NM</v>
      </c>
      <c r="AX49" s="145" t="str">
        <f>'CARGA DE DATOS'!AW29</f>
        <v>NM</v>
      </c>
      <c r="AY49" s="146">
        <f>'CARGA DE DATOS'!AX29</f>
        <v>0</v>
      </c>
    </row>
    <row r="50" spans="1:51" ht="26.25" customHeight="1">
      <c r="A50" s="264"/>
      <c r="B50" s="207">
        <v>3</v>
      </c>
      <c r="C50" s="137" t="s">
        <v>87</v>
      </c>
      <c r="D50" s="208" t="s">
        <v>88</v>
      </c>
      <c r="E50" s="139" t="s">
        <v>57</v>
      </c>
      <c r="F50" s="140" t="s">
        <v>89</v>
      </c>
      <c r="G50" s="141">
        <f>'CARGA DE DATOS'!F46</f>
        <v>45253</v>
      </c>
      <c r="H50" s="142">
        <f>'CARGA DE DATOS'!G46</f>
        <v>0.47569444444444442</v>
      </c>
      <c r="I50" s="175" t="str">
        <f>'CARGA DE DATOS'!H46</f>
        <v>-</v>
      </c>
      <c r="J50" s="144">
        <f>'CARGA DE DATOS'!I46</f>
        <v>27</v>
      </c>
      <c r="K50" s="78" t="str">
        <f>'CARGA DE DATOS'!J46</f>
        <v>9,3/ NO</v>
      </c>
      <c r="L50" s="145">
        <f>'CARGA DE DATOS'!K46</f>
        <v>42</v>
      </c>
      <c r="M50" s="144" t="str">
        <f>'CARGA DE DATOS'!L46</f>
        <v>estabilidad</v>
      </c>
      <c r="N50" s="145">
        <f>'CARGA DE DATOS'!M46</f>
        <v>0.9</v>
      </c>
      <c r="O50" s="144">
        <f>'CARGA DE DATOS'!N46</f>
        <v>6.8</v>
      </c>
      <c r="P50" s="78">
        <f>'CARGA DE DATOS'!O46</f>
        <v>1.65</v>
      </c>
      <c r="Q50" s="78">
        <f>'CARGA DE DATOS'!P46</f>
        <v>21.8</v>
      </c>
      <c r="R50" s="78" t="str">
        <f>'CARGA DE DATOS'!Q46</f>
        <v>NC</v>
      </c>
      <c r="S50" s="78" t="str">
        <f>'CARGA DE DATOS'!R46</f>
        <v>NC</v>
      </c>
      <c r="T50" s="78">
        <f>'CARGA DE DATOS'!S46</f>
        <v>2.8</v>
      </c>
      <c r="U50" s="78" t="str">
        <f>'CARGA DE DATOS'!T46</f>
        <v>NC</v>
      </c>
      <c r="V50" s="78" t="str">
        <f>'CARGA DE DATOS'!U46</f>
        <v>NC</v>
      </c>
      <c r="W50" s="78">
        <f>'CARGA DE DATOS'!V46</f>
        <v>11.3</v>
      </c>
      <c r="X50" s="78">
        <f>'CARGA DE DATOS'!W46</f>
        <v>65.900000000000006</v>
      </c>
      <c r="Y50" s="78">
        <f>'CARGA DE DATOS'!X46</f>
        <v>1.1000000000000001</v>
      </c>
      <c r="Z50" s="78">
        <f>'CARGA DE DATOS'!Y46</f>
        <v>3.4000000000000002E-2</v>
      </c>
      <c r="AA50" s="78" t="str">
        <f>'CARGA DE DATOS'!Z46</f>
        <v>NC</v>
      </c>
      <c r="AB50" s="78">
        <f>'CARGA DE DATOS'!AA46</f>
        <v>6.9</v>
      </c>
      <c r="AC50" s="78">
        <f>'CARGA DE DATOS'!AB46</f>
        <v>18.600000000000001</v>
      </c>
      <c r="AD50" s="78" t="str">
        <f>'CARGA DE DATOS'!AC46</f>
        <v>NC</v>
      </c>
      <c r="AE50" s="78">
        <f>'CARGA DE DATOS'!AD46</f>
        <v>46.2</v>
      </c>
      <c r="AF50" s="78">
        <f>'CARGA DE DATOS'!AE46</f>
        <v>5.8000000000000003E-2</v>
      </c>
      <c r="AG50" s="78">
        <f>'CARGA DE DATOS'!AF46</f>
        <v>1.7000000000000001E-2</v>
      </c>
      <c r="AH50" s="78" t="str">
        <f>'CARGA DE DATOS'!AG46</f>
        <v>NC</v>
      </c>
      <c r="AI50" s="78" t="str">
        <f>'CARGA DE DATOS'!AH46</f>
        <v>NC</v>
      </c>
      <c r="AJ50" s="78" t="str">
        <f>'CARGA DE DATOS'!AI46</f>
        <v>NC</v>
      </c>
      <c r="AK50" s="78" t="str">
        <f>'CARGA DE DATOS'!AJ46</f>
        <v>NC</v>
      </c>
      <c r="AL50" s="78">
        <f>'CARGA DE DATOS'!AK46</f>
        <v>0.14000000000000001</v>
      </c>
      <c r="AM50" s="78">
        <f>'CARGA DE DATOS'!AL46</f>
        <v>0.48</v>
      </c>
      <c r="AN50" s="78">
        <f>'CARGA DE DATOS'!AM46</f>
        <v>5</v>
      </c>
      <c r="AO50" s="78">
        <f>'CARGA DE DATOS'!AN46</f>
        <v>48000</v>
      </c>
      <c r="AP50" s="78" t="str">
        <f>'CARGA DE DATOS'!AO46</f>
        <v>Ausente</v>
      </c>
      <c r="AQ50" s="78" t="str">
        <f>'CARGA DE DATOS'!AP46</f>
        <v>NM</v>
      </c>
      <c r="AR50" s="78" t="str">
        <f>'CARGA DE DATOS'!AQ46</f>
        <v>NM</v>
      </c>
      <c r="AS50" s="78" t="str">
        <f>'CARGA DE DATOS'!AR46</f>
        <v>NM</v>
      </c>
      <c r="AT50" s="78" t="str">
        <f>'CARGA DE DATOS'!AS46</f>
        <v>NM</v>
      </c>
      <c r="AU50" s="78" t="str">
        <f>'CARGA DE DATOS'!AT46</f>
        <v>NM</v>
      </c>
      <c r="AV50" s="78" t="str">
        <f>'CARGA DE DATOS'!AU46</f>
        <v>NM</v>
      </c>
      <c r="AW50" s="78" t="str">
        <f>'CARGA DE DATOS'!AV46</f>
        <v>NM</v>
      </c>
      <c r="AX50" s="145" t="str">
        <f>'CARGA DE DATOS'!AW46</f>
        <v>NM</v>
      </c>
      <c r="AY50" s="146">
        <f>'CARGA DE DATOS'!AX46</f>
        <v>0</v>
      </c>
    </row>
    <row r="51" spans="1:51" ht="26.25" customHeight="1">
      <c r="A51" s="264"/>
      <c r="B51" s="209">
        <v>4</v>
      </c>
      <c r="C51" s="114" t="s">
        <v>87</v>
      </c>
      <c r="D51" s="210" t="s">
        <v>88</v>
      </c>
      <c r="E51" s="149" t="s">
        <v>57</v>
      </c>
      <c r="F51" s="150" t="s">
        <v>89</v>
      </c>
      <c r="G51" s="151" t="s">
        <v>111</v>
      </c>
      <c r="H51" s="152" t="s">
        <v>111</v>
      </c>
      <c r="I51" s="153" t="s">
        <v>111</v>
      </c>
      <c r="J51" s="154" t="s">
        <v>111</v>
      </c>
      <c r="K51" s="154" t="s">
        <v>111</v>
      </c>
      <c r="L51" s="153" t="s">
        <v>111</v>
      </c>
      <c r="M51" s="155" t="s">
        <v>111</v>
      </c>
      <c r="N51" s="153" t="s">
        <v>111</v>
      </c>
      <c r="O51" s="154" t="s">
        <v>111</v>
      </c>
      <c r="P51" s="154" t="s">
        <v>111</v>
      </c>
      <c r="Q51" s="154" t="s">
        <v>111</v>
      </c>
      <c r="R51" s="154" t="s">
        <v>111</v>
      </c>
      <c r="S51" s="154" t="s">
        <v>111</v>
      </c>
      <c r="T51" s="154" t="s">
        <v>111</v>
      </c>
      <c r="U51" s="154" t="s">
        <v>111</v>
      </c>
      <c r="V51" s="154" t="s">
        <v>111</v>
      </c>
      <c r="W51" s="154" t="s">
        <v>111</v>
      </c>
      <c r="X51" s="154" t="s">
        <v>111</v>
      </c>
      <c r="Y51" s="154" t="s">
        <v>111</v>
      </c>
      <c r="Z51" s="154" t="s">
        <v>111</v>
      </c>
      <c r="AA51" s="154" t="s">
        <v>111</v>
      </c>
      <c r="AB51" s="154" t="s">
        <v>111</v>
      </c>
      <c r="AC51" s="154" t="s">
        <v>111</v>
      </c>
      <c r="AD51" s="154" t="s">
        <v>111</v>
      </c>
      <c r="AE51" s="154" t="s">
        <v>111</v>
      </c>
      <c r="AF51" s="154" t="s">
        <v>111</v>
      </c>
      <c r="AG51" s="154" t="s">
        <v>111</v>
      </c>
      <c r="AH51" s="154" t="s">
        <v>111</v>
      </c>
      <c r="AI51" s="154" t="s">
        <v>111</v>
      </c>
      <c r="AJ51" s="154" t="s">
        <v>111</v>
      </c>
      <c r="AK51" s="154" t="s">
        <v>111</v>
      </c>
      <c r="AL51" s="154" t="s">
        <v>111</v>
      </c>
      <c r="AM51" s="154" t="s">
        <v>111</v>
      </c>
      <c r="AN51" s="154" t="s">
        <v>111</v>
      </c>
      <c r="AO51" s="154" t="s">
        <v>111</v>
      </c>
      <c r="AP51" s="154" t="s">
        <v>111</v>
      </c>
      <c r="AQ51" s="154" t="s">
        <v>111</v>
      </c>
      <c r="AR51" s="154" t="s">
        <v>111</v>
      </c>
      <c r="AS51" s="154" t="s">
        <v>111</v>
      </c>
      <c r="AT51" s="154" t="s">
        <v>111</v>
      </c>
      <c r="AU51" s="154" t="s">
        <v>111</v>
      </c>
      <c r="AV51" s="154" t="s">
        <v>111</v>
      </c>
      <c r="AW51" s="154" t="s">
        <v>111</v>
      </c>
      <c r="AX51" s="153" t="s">
        <v>111</v>
      </c>
      <c r="AY51" s="154" t="s">
        <v>111</v>
      </c>
    </row>
    <row r="52" spans="1:51" ht="8.25" customHeight="1">
      <c r="A52" s="264"/>
      <c r="B52" s="156"/>
      <c r="C52" s="157"/>
      <c r="D52" s="159"/>
      <c r="E52" s="159"/>
      <c r="F52" s="159"/>
      <c r="G52" s="160"/>
      <c r="H52" s="161"/>
      <c r="I52" s="162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</row>
    <row r="53" spans="1:51" ht="26.25" customHeight="1">
      <c r="A53" s="264"/>
      <c r="B53" s="211">
        <v>1</v>
      </c>
      <c r="C53" s="165" t="s">
        <v>90</v>
      </c>
      <c r="D53" s="212" t="s">
        <v>91</v>
      </c>
      <c r="E53" s="167" t="s">
        <v>57</v>
      </c>
      <c r="F53" s="168" t="s">
        <v>92</v>
      </c>
      <c r="G53" s="169">
        <f>G$48</f>
        <v>44984</v>
      </c>
      <c r="H53" s="170">
        <f>'CARGA DE DATOS'!G13</f>
        <v>0</v>
      </c>
      <c r="I53" s="171" t="str">
        <f>'CARGA DE DATOS'!H13</f>
        <v>NM</v>
      </c>
      <c r="J53" s="172" t="str">
        <f>'CARGA DE DATOS'!I13</f>
        <v>NM</v>
      </c>
      <c r="K53" s="72" t="str">
        <f>'CARGA DE DATOS'!J13</f>
        <v>NM</v>
      </c>
      <c r="L53" s="173" t="str">
        <f>'CARGA DE DATOS'!K13</f>
        <v>NM</v>
      </c>
      <c r="M53" s="172" t="str">
        <f>'CARGA DE DATOS'!L13</f>
        <v>NM</v>
      </c>
      <c r="N53" s="173" t="str">
        <f>'CARGA DE DATOS'!M13</f>
        <v>NM</v>
      </c>
      <c r="O53" s="172">
        <f>'CARGA DE DATOS'!N13</f>
        <v>7.5</v>
      </c>
      <c r="P53" s="72" t="str">
        <f>'CARGA DE DATOS'!O13</f>
        <v>NM</v>
      </c>
      <c r="Q53" s="72">
        <f>'CARGA DE DATOS'!P13</f>
        <v>25.9</v>
      </c>
      <c r="R53" s="72" t="str">
        <f>'CARGA DE DATOS'!Q13</f>
        <v>NC</v>
      </c>
      <c r="S53" s="72" t="str">
        <f>'CARGA DE DATOS'!R13</f>
        <v>NC</v>
      </c>
      <c r="T53" s="72">
        <f>'CARGA DE DATOS'!S13</f>
        <v>9</v>
      </c>
      <c r="U53" s="72" t="str">
        <f>'CARGA DE DATOS'!T13</f>
        <v>NC</v>
      </c>
      <c r="V53" s="72" t="str">
        <f>'CARGA DE DATOS'!U13</f>
        <v>NC</v>
      </c>
      <c r="W53" s="72">
        <f>'CARGA DE DATOS'!V13</f>
        <v>11.6</v>
      </c>
      <c r="X53" s="72">
        <f>'CARGA DE DATOS'!W13</f>
        <v>58.9</v>
      </c>
      <c r="Y53" s="72">
        <f>'CARGA DE DATOS'!X13</f>
        <v>3</v>
      </c>
      <c r="Z53" s="72">
        <f>'CARGA DE DATOS'!Y13</f>
        <v>1.1499999999999999</v>
      </c>
      <c r="AA53" s="72">
        <f>'CARGA DE DATOS'!Z13</f>
        <v>3</v>
      </c>
      <c r="AB53" s="72">
        <f>'CARGA DE DATOS'!AA13</f>
        <v>7.4</v>
      </c>
      <c r="AC53" s="72">
        <f>'CARGA DE DATOS'!AB13</f>
        <v>21</v>
      </c>
      <c r="AD53" s="72" t="str">
        <f>'CARGA DE DATOS'!AC13</f>
        <v>NC</v>
      </c>
      <c r="AE53" s="72">
        <f>'CARGA DE DATOS'!AD13</f>
        <v>45.8</v>
      </c>
      <c r="AF53" s="72">
        <f>'CARGA DE DATOS'!AE13</f>
        <v>4.2999999999999997E-2</v>
      </c>
      <c r="AG53" s="72">
        <f>'CARGA DE DATOS'!AF13</f>
        <v>1.0999999999999999E-2</v>
      </c>
      <c r="AH53" s="72" t="str">
        <f>'CARGA DE DATOS'!AG13</f>
        <v>NC</v>
      </c>
      <c r="AI53" s="72" t="str">
        <f>'CARGA DE DATOS'!AH13</f>
        <v>NC</v>
      </c>
      <c r="AJ53" s="72" t="str">
        <f>'CARGA DE DATOS'!AI13</f>
        <v>NC</v>
      </c>
      <c r="AK53" s="72" t="str">
        <f>'CARGA DE DATOS'!AJ13</f>
        <v>NC</v>
      </c>
      <c r="AL53" s="72">
        <f>'CARGA DE DATOS'!AK13</f>
        <v>0.17</v>
      </c>
      <c r="AM53" s="72">
        <f>'CARGA DE DATOS'!AL13</f>
        <v>0.14000000000000001</v>
      </c>
      <c r="AN53" s="72">
        <f>'CARGA DE DATOS'!AM13</f>
        <v>5</v>
      </c>
      <c r="AO53" s="72">
        <f>'CARGA DE DATOS'!AN13</f>
        <v>2400</v>
      </c>
      <c r="AP53" s="72" t="str">
        <f>'CARGA DE DATOS'!AO13</f>
        <v>Presencia</v>
      </c>
      <c r="AQ53" s="72" t="str">
        <f>'CARGA DE DATOS'!AP13</f>
        <v>NM</v>
      </c>
      <c r="AR53" s="72" t="str">
        <f>'CARGA DE DATOS'!AQ13</f>
        <v>NM</v>
      </c>
      <c r="AS53" s="72" t="str">
        <f>'CARGA DE DATOS'!AR13</f>
        <v>NM</v>
      </c>
      <c r="AT53" s="72" t="str">
        <f>'CARGA DE DATOS'!AS13</f>
        <v>NM</v>
      </c>
      <c r="AU53" s="72" t="str">
        <f>'CARGA DE DATOS'!AT13</f>
        <v>NM</v>
      </c>
      <c r="AV53" s="72" t="str">
        <f>'CARGA DE DATOS'!AU13</f>
        <v>NM</v>
      </c>
      <c r="AW53" s="72" t="str">
        <f>'CARGA DE DATOS'!AV13</f>
        <v>NM</v>
      </c>
      <c r="AX53" s="173" t="str">
        <f>'CARGA DE DATOS'!AW13</f>
        <v>NM</v>
      </c>
      <c r="AY53" s="174">
        <f>'CARGA DE DATOS'!AX13</f>
        <v>0</v>
      </c>
    </row>
    <row r="54" spans="1:51" ht="26.25" customHeight="1">
      <c r="A54" s="264"/>
      <c r="B54" s="207">
        <v>2</v>
      </c>
      <c r="C54" s="137" t="s">
        <v>90</v>
      </c>
      <c r="D54" s="208" t="s">
        <v>91</v>
      </c>
      <c r="E54" s="139" t="s">
        <v>57</v>
      </c>
      <c r="F54" s="140" t="s">
        <v>92</v>
      </c>
      <c r="G54" s="141">
        <f>G$49</f>
        <v>45167</v>
      </c>
      <c r="H54" s="142">
        <f>'CARGA DE DATOS'!G30</f>
        <v>0.50694444444444442</v>
      </c>
      <c r="I54" s="175" t="str">
        <f>'CARGA DE DATOS'!H30</f>
        <v>-</v>
      </c>
      <c r="J54" s="144">
        <f>'CARGA DE DATOS'!I30</f>
        <v>19</v>
      </c>
      <c r="K54" s="78" t="str">
        <f>'CARGA DE DATOS'!J30</f>
        <v>9.3E</v>
      </c>
      <c r="L54" s="145">
        <f>'CARGA DE DATOS'!K30</f>
        <v>30</v>
      </c>
      <c r="M54" s="144" t="str">
        <f>'CARGA DE DATOS'!L30</f>
        <v>Estabilidad</v>
      </c>
      <c r="N54" s="145">
        <f>'CARGA DE DATOS'!M30</f>
        <v>0.16</v>
      </c>
      <c r="O54" s="144">
        <f>'CARGA DE DATOS'!N30</f>
        <v>7.03</v>
      </c>
      <c r="P54" s="78">
        <f>'CARGA DE DATOS'!O30</f>
        <v>1.96</v>
      </c>
      <c r="Q54" s="78">
        <f>'CARGA DE DATOS'!P30</f>
        <v>16.100000000000001</v>
      </c>
      <c r="R54" s="78" t="str">
        <f>'CARGA DE DATOS'!Q30</f>
        <v>NC</v>
      </c>
      <c r="S54" s="78" t="str">
        <f>'CARGA DE DATOS'!R30</f>
        <v>NC</v>
      </c>
      <c r="T54" s="78">
        <f>'CARGA DE DATOS'!S30</f>
        <v>4.8</v>
      </c>
      <c r="U54" s="78" t="str">
        <f>'CARGA DE DATOS'!T30</f>
        <v>NC</v>
      </c>
      <c r="V54" s="78" t="str">
        <f>'CARGA DE DATOS'!U30</f>
        <v>NC</v>
      </c>
      <c r="W54" s="78" t="str">
        <f>'CARGA DE DATOS'!V30</f>
        <v>NC</v>
      </c>
      <c r="X54" s="78">
        <f>'CARGA DE DATOS'!W30</f>
        <v>12.6</v>
      </c>
      <c r="Y54" s="78">
        <f>'CARGA DE DATOS'!X30</f>
        <v>2.2999999999999998</v>
      </c>
      <c r="Z54" s="78" t="str">
        <f>'CARGA DE DATOS'!Y30</f>
        <v>NC</v>
      </c>
      <c r="AA54" s="78" t="str">
        <f>'CARGA DE DATOS'!Z30</f>
        <v>NC</v>
      </c>
      <c r="AB54" s="78" t="str">
        <f>'CARGA DE DATOS'!AA30</f>
        <v>NC</v>
      </c>
      <c r="AC54" s="78">
        <f>'CARGA DE DATOS'!AB30</f>
        <v>15.6</v>
      </c>
      <c r="AD54" s="78" t="str">
        <f>'CARGA DE DATOS'!AC30</f>
        <v>NC</v>
      </c>
      <c r="AE54" s="78">
        <f>'CARGA DE DATOS'!AD30</f>
        <v>56.7</v>
      </c>
      <c r="AF54" s="78">
        <f>'CARGA DE DATOS'!AE30</f>
        <v>3.7999999999999999E-2</v>
      </c>
      <c r="AG54" s="78">
        <f>'CARGA DE DATOS'!AF30</f>
        <v>1.2999999999999999E-2</v>
      </c>
      <c r="AH54" s="78" t="str">
        <f>'CARGA DE DATOS'!AG30</f>
        <v>NC</v>
      </c>
      <c r="AI54" s="78" t="str">
        <f>'CARGA DE DATOS'!AH30</f>
        <v>NC</v>
      </c>
      <c r="AJ54" s="78" t="str">
        <f>'CARGA DE DATOS'!AI30</f>
        <v>NC</v>
      </c>
      <c r="AK54" s="78" t="str">
        <f>'CARGA DE DATOS'!AJ30</f>
        <v>NC</v>
      </c>
      <c r="AL54" s="78">
        <f>'CARGA DE DATOS'!AK30</f>
        <v>0.08</v>
      </c>
      <c r="AM54" s="78">
        <f>'CARGA DE DATOS'!AL30</f>
        <v>0.68</v>
      </c>
      <c r="AN54" s="78" t="str">
        <f>'CARGA DE DATOS'!AM30</f>
        <v>NC</v>
      </c>
      <c r="AO54" s="78">
        <f>'CARGA DE DATOS'!AN30</f>
        <v>48000</v>
      </c>
      <c r="AP54" s="78" t="str">
        <f>'CARGA DE DATOS'!AO30</f>
        <v>Ausente</v>
      </c>
      <c r="AQ54" s="78" t="str">
        <f>'CARGA DE DATOS'!AP30</f>
        <v>NM</v>
      </c>
      <c r="AR54" s="78" t="str">
        <f>'CARGA DE DATOS'!AQ30</f>
        <v>NM</v>
      </c>
      <c r="AS54" s="78" t="str">
        <f>'CARGA DE DATOS'!AR30</f>
        <v>NM</v>
      </c>
      <c r="AT54" s="78" t="str">
        <f>'CARGA DE DATOS'!AS30</f>
        <v>NM</v>
      </c>
      <c r="AU54" s="78" t="str">
        <f>'CARGA DE DATOS'!AT30</f>
        <v>NM</v>
      </c>
      <c r="AV54" s="78" t="str">
        <f>'CARGA DE DATOS'!AU30</f>
        <v>NM</v>
      </c>
      <c r="AW54" s="78" t="str">
        <f>'CARGA DE DATOS'!AV30</f>
        <v>NM</v>
      </c>
      <c r="AX54" s="145" t="str">
        <f>'CARGA DE DATOS'!AW30</f>
        <v>NM</v>
      </c>
      <c r="AY54" s="146">
        <f>'CARGA DE DATOS'!AX30</f>
        <v>0</v>
      </c>
    </row>
    <row r="55" spans="1:51" ht="26.25" customHeight="1">
      <c r="A55" s="264"/>
      <c r="B55" s="207">
        <v>3</v>
      </c>
      <c r="C55" s="137" t="s">
        <v>90</v>
      </c>
      <c r="D55" s="208" t="s">
        <v>91</v>
      </c>
      <c r="E55" s="139" t="s">
        <v>57</v>
      </c>
      <c r="F55" s="140" t="s">
        <v>92</v>
      </c>
      <c r="G55" s="141">
        <f>G$50</f>
        <v>45253</v>
      </c>
      <c r="H55" s="142">
        <f>'CARGA DE DATOS'!G47</f>
        <v>0.45763888888888887</v>
      </c>
      <c r="I55" s="175" t="str">
        <f>'CARGA DE DATOS'!H47</f>
        <v>-</v>
      </c>
      <c r="J55" s="144">
        <f>'CARGA DE DATOS'!I47</f>
        <v>27</v>
      </c>
      <c r="K55" s="78" t="str">
        <f>'CARGA DE DATOS'!J47</f>
        <v>14,8/ NNO</v>
      </c>
      <c r="L55" s="145">
        <f>'CARGA DE DATOS'!K47</f>
        <v>46</v>
      </c>
      <c r="M55" s="144" t="str">
        <f>'CARGA DE DATOS'!L47</f>
        <v>estabilidad</v>
      </c>
      <c r="N55" s="145">
        <f>'CARGA DE DATOS'!M47</f>
        <v>0.94</v>
      </c>
      <c r="O55" s="144">
        <f>'CARGA DE DATOS'!N47</f>
        <v>6.7</v>
      </c>
      <c r="P55" s="78">
        <f>'CARGA DE DATOS'!O47</f>
        <v>0.8</v>
      </c>
      <c r="Q55" s="78">
        <f>'CARGA DE DATOS'!P47</f>
        <v>21.6</v>
      </c>
      <c r="R55" s="78" t="str">
        <f>'CARGA DE DATOS'!Q47</f>
        <v>NC</v>
      </c>
      <c r="S55" s="78" t="str">
        <f>'CARGA DE DATOS'!R47</f>
        <v>NC</v>
      </c>
      <c r="T55" s="78">
        <f>'CARGA DE DATOS'!S47</f>
        <v>4</v>
      </c>
      <c r="U55" s="78" t="str">
        <f>'CARGA DE DATOS'!T47</f>
        <v>NC</v>
      </c>
      <c r="V55" s="78" t="str">
        <f>'CARGA DE DATOS'!U47</f>
        <v>NC</v>
      </c>
      <c r="W55" s="78" t="str">
        <f>'CARGA DE DATOS'!V47</f>
        <v>NC</v>
      </c>
      <c r="X55" s="78">
        <f>'CARGA DE DATOS'!W47</f>
        <v>33.1</v>
      </c>
      <c r="Y55" s="78">
        <f>'CARGA DE DATOS'!X47</f>
        <v>1.6</v>
      </c>
      <c r="Z55" s="78" t="str">
        <f>'CARGA DE DATOS'!Y47</f>
        <v>NC</v>
      </c>
      <c r="AA55" s="78" t="str">
        <f>'CARGA DE DATOS'!Z47</f>
        <v>NC</v>
      </c>
      <c r="AB55" s="78">
        <f>'CARGA DE DATOS'!AA47</f>
        <v>8.3000000000000007</v>
      </c>
      <c r="AC55" s="78">
        <f>'CARGA DE DATOS'!AB47</f>
        <v>23.6</v>
      </c>
      <c r="AD55" s="78" t="str">
        <f>'CARGA DE DATOS'!AC47</f>
        <v>NC</v>
      </c>
      <c r="AE55" s="78">
        <f>'CARGA DE DATOS'!AD47</f>
        <v>44.5</v>
      </c>
      <c r="AF55" s="78">
        <f>'CARGA DE DATOS'!AE47</f>
        <v>8.4000000000000005E-2</v>
      </c>
      <c r="AG55" s="78">
        <f>'CARGA DE DATOS'!AF47</f>
        <v>1.7000000000000001E-2</v>
      </c>
      <c r="AH55" s="78" t="str">
        <f>'CARGA DE DATOS'!AG47</f>
        <v>NC</v>
      </c>
      <c r="AI55" s="78" t="str">
        <f>'CARGA DE DATOS'!AH47</f>
        <v>NC</v>
      </c>
      <c r="AJ55" s="78" t="str">
        <f>'CARGA DE DATOS'!AI47</f>
        <v>NC</v>
      </c>
      <c r="AK55" s="78" t="str">
        <f>'CARGA DE DATOS'!AJ47</f>
        <v>NC</v>
      </c>
      <c r="AL55" s="78">
        <f>'CARGA DE DATOS'!AK47</f>
        <v>0.2</v>
      </c>
      <c r="AM55" s="78">
        <f>'CARGA DE DATOS'!AL47</f>
        <v>0.47</v>
      </c>
      <c r="AN55" s="78" t="str">
        <f>'CARGA DE DATOS'!AM47</f>
        <v>NC</v>
      </c>
      <c r="AO55" s="78">
        <f>'CARGA DE DATOS'!AN47</f>
        <v>48000</v>
      </c>
      <c r="AP55" s="78" t="str">
        <f>'CARGA DE DATOS'!AO47</f>
        <v>Presencia</v>
      </c>
      <c r="AQ55" s="78" t="str">
        <f>'CARGA DE DATOS'!AP47</f>
        <v>NM</v>
      </c>
      <c r="AR55" s="78" t="str">
        <f>'CARGA DE DATOS'!AQ47</f>
        <v>NM</v>
      </c>
      <c r="AS55" s="78" t="str">
        <f>'CARGA DE DATOS'!AR47</f>
        <v>NM</v>
      </c>
      <c r="AT55" s="78" t="str">
        <f>'CARGA DE DATOS'!AS47</f>
        <v>NM</v>
      </c>
      <c r="AU55" s="78" t="str">
        <f>'CARGA DE DATOS'!AT47</f>
        <v>NM</v>
      </c>
      <c r="AV55" s="78" t="str">
        <f>'CARGA DE DATOS'!AU47</f>
        <v>NM</v>
      </c>
      <c r="AW55" s="78" t="str">
        <f>'CARGA DE DATOS'!AV47</f>
        <v>NM</v>
      </c>
      <c r="AX55" s="145" t="str">
        <f>'CARGA DE DATOS'!AW47</f>
        <v>NM</v>
      </c>
      <c r="AY55" s="146">
        <f>'CARGA DE DATOS'!AX47</f>
        <v>0</v>
      </c>
    </row>
    <row r="56" spans="1:51" ht="26.25" customHeight="1">
      <c r="A56" s="264"/>
      <c r="B56" s="209">
        <v>4</v>
      </c>
      <c r="C56" s="114" t="s">
        <v>90</v>
      </c>
      <c r="D56" s="210" t="s">
        <v>91</v>
      </c>
      <c r="E56" s="149" t="s">
        <v>57</v>
      </c>
      <c r="F56" s="150" t="s">
        <v>92</v>
      </c>
      <c r="G56" s="151" t="s">
        <v>111</v>
      </c>
      <c r="H56" s="152" t="s">
        <v>111</v>
      </c>
      <c r="I56" s="153" t="s">
        <v>111</v>
      </c>
      <c r="J56" s="154" t="s">
        <v>111</v>
      </c>
      <c r="K56" s="154" t="s">
        <v>111</v>
      </c>
      <c r="L56" s="153" t="s">
        <v>111</v>
      </c>
      <c r="M56" s="155" t="s">
        <v>111</v>
      </c>
      <c r="N56" s="153" t="s">
        <v>111</v>
      </c>
      <c r="O56" s="154" t="s">
        <v>111</v>
      </c>
      <c r="P56" s="154" t="s">
        <v>111</v>
      </c>
      <c r="Q56" s="154" t="s">
        <v>111</v>
      </c>
      <c r="R56" s="154" t="s">
        <v>111</v>
      </c>
      <c r="S56" s="154" t="s">
        <v>111</v>
      </c>
      <c r="T56" s="154" t="s">
        <v>111</v>
      </c>
      <c r="U56" s="154" t="s">
        <v>111</v>
      </c>
      <c r="V56" s="154" t="s">
        <v>111</v>
      </c>
      <c r="W56" s="154" t="s">
        <v>111</v>
      </c>
      <c r="X56" s="154" t="s">
        <v>111</v>
      </c>
      <c r="Y56" s="154" t="s">
        <v>111</v>
      </c>
      <c r="Z56" s="154" t="s">
        <v>111</v>
      </c>
      <c r="AA56" s="154" t="s">
        <v>111</v>
      </c>
      <c r="AB56" s="154" t="s">
        <v>111</v>
      </c>
      <c r="AC56" s="154" t="s">
        <v>111</v>
      </c>
      <c r="AD56" s="154" t="s">
        <v>111</v>
      </c>
      <c r="AE56" s="154" t="s">
        <v>111</v>
      </c>
      <c r="AF56" s="154" t="s">
        <v>111</v>
      </c>
      <c r="AG56" s="154" t="s">
        <v>111</v>
      </c>
      <c r="AH56" s="154" t="s">
        <v>111</v>
      </c>
      <c r="AI56" s="154" t="s">
        <v>111</v>
      </c>
      <c r="AJ56" s="154" t="s">
        <v>111</v>
      </c>
      <c r="AK56" s="154" t="s">
        <v>111</v>
      </c>
      <c r="AL56" s="154" t="s">
        <v>111</v>
      </c>
      <c r="AM56" s="154" t="s">
        <v>111</v>
      </c>
      <c r="AN56" s="154" t="s">
        <v>111</v>
      </c>
      <c r="AO56" s="154" t="s">
        <v>111</v>
      </c>
      <c r="AP56" s="154" t="s">
        <v>111</v>
      </c>
      <c r="AQ56" s="154" t="s">
        <v>111</v>
      </c>
      <c r="AR56" s="154" t="s">
        <v>111</v>
      </c>
      <c r="AS56" s="154" t="s">
        <v>111</v>
      </c>
      <c r="AT56" s="154" t="s">
        <v>111</v>
      </c>
      <c r="AU56" s="154" t="s">
        <v>111</v>
      </c>
      <c r="AV56" s="154" t="s">
        <v>111</v>
      </c>
      <c r="AW56" s="154" t="s">
        <v>111</v>
      </c>
      <c r="AX56" s="153" t="s">
        <v>111</v>
      </c>
      <c r="AY56" s="154" t="s">
        <v>111</v>
      </c>
    </row>
    <row r="57" spans="1:51" ht="8.25" customHeight="1">
      <c r="A57" s="264"/>
      <c r="B57" s="156"/>
      <c r="C57" s="157"/>
      <c r="D57" s="159"/>
      <c r="E57" s="159"/>
      <c r="F57" s="159"/>
      <c r="G57" s="160"/>
      <c r="H57" s="161"/>
      <c r="I57" s="162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</row>
    <row r="58" spans="1:51" ht="26.25" customHeight="1">
      <c r="A58" s="264"/>
      <c r="B58" s="211">
        <v>1</v>
      </c>
      <c r="C58" s="165" t="s">
        <v>93</v>
      </c>
      <c r="D58" s="212" t="s">
        <v>94</v>
      </c>
      <c r="E58" s="167" t="s">
        <v>57</v>
      </c>
      <c r="F58" s="168" t="s">
        <v>95</v>
      </c>
      <c r="G58" s="169">
        <f>G$48</f>
        <v>44984</v>
      </c>
      <c r="H58" s="170">
        <f>'CARGA DE DATOS'!G14</f>
        <v>0</v>
      </c>
      <c r="I58" s="171" t="str">
        <f>'CARGA DE DATOS'!H14</f>
        <v>NM</v>
      </c>
      <c r="J58" s="172" t="str">
        <f>'CARGA DE DATOS'!I14</f>
        <v>NM</v>
      </c>
      <c r="K58" s="72" t="str">
        <f>'CARGA DE DATOS'!J14</f>
        <v>NM</v>
      </c>
      <c r="L58" s="173" t="str">
        <f>'CARGA DE DATOS'!K14</f>
        <v>NM</v>
      </c>
      <c r="M58" s="172" t="str">
        <f>'CARGA DE DATOS'!L14</f>
        <v>NM</v>
      </c>
      <c r="N58" s="173" t="str">
        <f>'CARGA DE DATOS'!M14</f>
        <v>NM</v>
      </c>
      <c r="O58" s="172">
        <f>'CARGA DE DATOS'!N14</f>
        <v>7.4</v>
      </c>
      <c r="P58" s="72" t="str">
        <f>'CARGA DE DATOS'!O14</f>
        <v>NM</v>
      </c>
      <c r="Q58" s="72">
        <f>'CARGA DE DATOS'!P14</f>
        <v>24.3</v>
      </c>
      <c r="R58" s="72" t="str">
        <f>'CARGA DE DATOS'!Q14</f>
        <v>NC</v>
      </c>
      <c r="S58" s="72" t="str">
        <f>'CARGA DE DATOS'!R14</f>
        <v>NC</v>
      </c>
      <c r="T58" s="72">
        <f>'CARGA DE DATOS'!S14</f>
        <v>7.4</v>
      </c>
      <c r="U58" s="72" t="str">
        <f>'CARGA DE DATOS'!T14</f>
        <v>NC</v>
      </c>
      <c r="V58" s="72" t="str">
        <f>'CARGA DE DATOS'!U14</f>
        <v>NC</v>
      </c>
      <c r="W58" s="72">
        <f>'CARGA DE DATOS'!V14</f>
        <v>11.3</v>
      </c>
      <c r="X58" s="72">
        <f>'CARGA DE DATOS'!W14</f>
        <v>56.9</v>
      </c>
      <c r="Y58" s="72">
        <f>'CARGA DE DATOS'!X14</f>
        <v>3.1</v>
      </c>
      <c r="Z58" s="72">
        <f>'CARGA DE DATOS'!Y14</f>
        <v>1.1399999999999999</v>
      </c>
      <c r="AA58" s="72">
        <f>'CARGA DE DATOS'!Z14</f>
        <v>3.1</v>
      </c>
      <c r="AB58" s="72">
        <f>'CARGA DE DATOS'!AA14</f>
        <v>8.5</v>
      </c>
      <c r="AC58" s="72">
        <f>'CARGA DE DATOS'!AB14</f>
        <v>20</v>
      </c>
      <c r="AD58" s="72" t="str">
        <f>'CARGA DE DATOS'!AC14</f>
        <v>NC</v>
      </c>
      <c r="AE58" s="72">
        <f>'CARGA DE DATOS'!AD14</f>
        <v>45.1</v>
      </c>
      <c r="AF58" s="72">
        <f>'CARGA DE DATOS'!AE14</f>
        <v>4.7E-2</v>
      </c>
      <c r="AG58" s="72">
        <f>'CARGA DE DATOS'!AF14</f>
        <v>1.2E-2</v>
      </c>
      <c r="AH58" s="72" t="str">
        <f>'CARGA DE DATOS'!AG14</f>
        <v>NC</v>
      </c>
      <c r="AI58" s="72" t="str">
        <f>'CARGA DE DATOS'!AH14</f>
        <v>NC</v>
      </c>
      <c r="AJ58" s="72" t="str">
        <f>'CARGA DE DATOS'!AI14</f>
        <v>NC</v>
      </c>
      <c r="AK58" s="72" t="str">
        <f>'CARGA DE DATOS'!AJ14</f>
        <v>NC</v>
      </c>
      <c r="AL58" s="72">
        <f>'CARGA DE DATOS'!AK14</f>
        <v>0.17</v>
      </c>
      <c r="AM58" s="72">
        <f>'CARGA DE DATOS'!AL14</f>
        <v>0.17</v>
      </c>
      <c r="AN58" s="72">
        <f>'CARGA DE DATOS'!AM14</f>
        <v>4</v>
      </c>
      <c r="AO58" s="72">
        <f>'CARGA DE DATOS'!AN14</f>
        <v>2400</v>
      </c>
      <c r="AP58" s="72" t="str">
        <f>'CARGA DE DATOS'!AO14</f>
        <v>Presencia</v>
      </c>
      <c r="AQ58" s="72" t="str">
        <f>'CARGA DE DATOS'!AP14</f>
        <v>NM</v>
      </c>
      <c r="AR58" s="72" t="str">
        <f>'CARGA DE DATOS'!AQ14</f>
        <v>NM</v>
      </c>
      <c r="AS58" s="72" t="str">
        <f>'CARGA DE DATOS'!AR14</f>
        <v>NM</v>
      </c>
      <c r="AT58" s="72" t="str">
        <f>'CARGA DE DATOS'!AS14</f>
        <v>NM</v>
      </c>
      <c r="AU58" s="72" t="str">
        <f>'CARGA DE DATOS'!AT14</f>
        <v>NM</v>
      </c>
      <c r="AV58" s="72" t="str">
        <f>'CARGA DE DATOS'!AU14</f>
        <v>NM</v>
      </c>
      <c r="AW58" s="72" t="str">
        <f>'CARGA DE DATOS'!AV14</f>
        <v>NM</v>
      </c>
      <c r="AX58" s="173" t="str">
        <f>'CARGA DE DATOS'!AW14</f>
        <v>NM</v>
      </c>
      <c r="AY58" s="174">
        <f>'CARGA DE DATOS'!AX14</f>
        <v>0</v>
      </c>
    </row>
    <row r="59" spans="1:51" ht="26.25" customHeight="1">
      <c r="A59" s="264"/>
      <c r="B59" s="207">
        <v>2</v>
      </c>
      <c r="C59" s="137" t="s">
        <v>93</v>
      </c>
      <c r="D59" s="208" t="s">
        <v>94</v>
      </c>
      <c r="E59" s="139" t="s">
        <v>57</v>
      </c>
      <c r="F59" s="140" t="s">
        <v>95</v>
      </c>
      <c r="G59" s="141">
        <f>G$49</f>
        <v>45167</v>
      </c>
      <c r="H59" s="142">
        <f>'CARGA DE DATOS'!G31</f>
        <v>0.4826388888888889</v>
      </c>
      <c r="I59" s="175" t="str">
        <f>'CARGA DE DATOS'!H31</f>
        <v>-</v>
      </c>
      <c r="J59" s="144">
        <f>'CARGA DE DATOS'!I31</f>
        <v>18</v>
      </c>
      <c r="K59" s="78" t="str">
        <f>'CARGA DE DATOS'!J31</f>
        <v>7.4E</v>
      </c>
      <c r="L59" s="145">
        <f>'CARGA DE DATOS'!K31</f>
        <v>35</v>
      </c>
      <c r="M59" s="144" t="str">
        <f>'CARGA DE DATOS'!L31</f>
        <v>Estabilidad</v>
      </c>
      <c r="N59" s="145">
        <f>'CARGA DE DATOS'!M31</f>
        <v>0.22</v>
      </c>
      <c r="O59" s="144">
        <f>'CARGA DE DATOS'!N31</f>
        <v>6.97</v>
      </c>
      <c r="P59" s="78">
        <f>'CARGA DE DATOS'!O31</f>
        <v>1.92</v>
      </c>
      <c r="Q59" s="78">
        <f>'CARGA DE DATOS'!P31</f>
        <v>16.2</v>
      </c>
      <c r="R59" s="78" t="str">
        <f>'CARGA DE DATOS'!Q31</f>
        <v>NC</v>
      </c>
      <c r="S59" s="78" t="str">
        <f>'CARGA DE DATOS'!R31</f>
        <v>NC</v>
      </c>
      <c r="T59" s="78">
        <f>'CARGA DE DATOS'!S31</f>
        <v>5.7</v>
      </c>
      <c r="U59" s="78" t="str">
        <f>'CARGA DE DATOS'!T31</f>
        <v>NC</v>
      </c>
      <c r="V59" s="78" t="str">
        <f>'CARGA DE DATOS'!U31</f>
        <v>NC</v>
      </c>
      <c r="W59" s="78" t="str">
        <f>'CARGA DE DATOS'!V31</f>
        <v>NC</v>
      </c>
      <c r="X59" s="78">
        <f>'CARGA DE DATOS'!W31</f>
        <v>19.8</v>
      </c>
      <c r="Y59" s="78">
        <f>'CARGA DE DATOS'!X31</f>
        <v>2.2999999999999998</v>
      </c>
      <c r="Z59" s="78">
        <f>'CARGA DE DATOS'!Y31</f>
        <v>2.12</v>
      </c>
      <c r="AA59" s="78">
        <f>'CARGA DE DATOS'!Z31</f>
        <v>4.2</v>
      </c>
      <c r="AB59" s="78" t="str">
        <f>'CARGA DE DATOS'!AA31</f>
        <v>NC</v>
      </c>
      <c r="AC59" s="78">
        <f>'CARGA DE DATOS'!AB31</f>
        <v>12.9</v>
      </c>
      <c r="AD59" s="78" t="str">
        <f>'CARGA DE DATOS'!AC31</f>
        <v>NC</v>
      </c>
      <c r="AE59" s="78">
        <f>'CARGA DE DATOS'!AD31</f>
        <v>64.400000000000006</v>
      </c>
      <c r="AF59" s="78">
        <f>'CARGA DE DATOS'!AE31</f>
        <v>0.04</v>
      </c>
      <c r="AG59" s="78">
        <f>'CARGA DE DATOS'!AF31</f>
        <v>1.4E-2</v>
      </c>
      <c r="AH59" s="78" t="str">
        <f>'CARGA DE DATOS'!AG31</f>
        <v>NC</v>
      </c>
      <c r="AI59" s="78" t="str">
        <f>'CARGA DE DATOS'!AH31</f>
        <v>NC</v>
      </c>
      <c r="AJ59" s="78" t="str">
        <f>'CARGA DE DATOS'!AI31</f>
        <v>NC</v>
      </c>
      <c r="AK59" s="78" t="str">
        <f>'CARGA DE DATOS'!AJ31</f>
        <v>NC</v>
      </c>
      <c r="AL59" s="78">
        <f>'CARGA DE DATOS'!AK31</f>
        <v>0.15</v>
      </c>
      <c r="AM59" s="78">
        <f>'CARGA DE DATOS'!AL31</f>
        <v>0.64</v>
      </c>
      <c r="AN59" s="78" t="str">
        <f>'CARGA DE DATOS'!AM31</f>
        <v>NC</v>
      </c>
      <c r="AO59" s="78">
        <f>'CARGA DE DATOS'!AN31</f>
        <v>48000</v>
      </c>
      <c r="AP59" s="78" t="str">
        <f>'CARGA DE DATOS'!AO31</f>
        <v>Ausente</v>
      </c>
      <c r="AQ59" s="78" t="str">
        <f>'CARGA DE DATOS'!AP31</f>
        <v>NM</v>
      </c>
      <c r="AR59" s="78" t="str">
        <f>'CARGA DE DATOS'!AQ31</f>
        <v>NM</v>
      </c>
      <c r="AS59" s="78" t="str">
        <f>'CARGA DE DATOS'!AR31</f>
        <v>NM</v>
      </c>
      <c r="AT59" s="78" t="str">
        <f>'CARGA DE DATOS'!AS31</f>
        <v>NM</v>
      </c>
      <c r="AU59" s="78" t="str">
        <f>'CARGA DE DATOS'!AT31</f>
        <v>NM</v>
      </c>
      <c r="AV59" s="78" t="str">
        <f>'CARGA DE DATOS'!AU31</f>
        <v>NM</v>
      </c>
      <c r="AW59" s="78" t="str">
        <f>'CARGA DE DATOS'!AV31</f>
        <v>NM</v>
      </c>
      <c r="AX59" s="145" t="str">
        <f>'CARGA DE DATOS'!AW31</f>
        <v>NM</v>
      </c>
      <c r="AY59" s="146">
        <f>'CARGA DE DATOS'!AX31</f>
        <v>0</v>
      </c>
    </row>
    <row r="60" spans="1:51" ht="26.25" customHeight="1">
      <c r="A60" s="264"/>
      <c r="B60" s="207">
        <v>3</v>
      </c>
      <c r="C60" s="137" t="s">
        <v>93</v>
      </c>
      <c r="D60" s="208" t="s">
        <v>94</v>
      </c>
      <c r="E60" s="139" t="s">
        <v>57</v>
      </c>
      <c r="F60" s="140" t="s">
        <v>95</v>
      </c>
      <c r="G60" s="141">
        <f>G$50</f>
        <v>45253</v>
      </c>
      <c r="H60" s="142">
        <f>'CARGA DE DATOS'!G48</f>
        <v>0.5083333333333333</v>
      </c>
      <c r="I60" s="175" t="str">
        <f>'CARGA DE DATOS'!H48</f>
        <v>-</v>
      </c>
      <c r="J60" s="144">
        <f>'CARGA DE DATOS'!I48</f>
        <v>28</v>
      </c>
      <c r="K60" s="78" t="str">
        <f>'CARGA DE DATOS'!J48</f>
        <v>13/ NNO</v>
      </c>
      <c r="L60" s="145">
        <f>'CARGA DE DATOS'!K48</f>
        <v>42</v>
      </c>
      <c r="M60" s="144" t="str">
        <f>'CARGA DE DATOS'!L48</f>
        <v>estabilidad</v>
      </c>
      <c r="N60" s="145">
        <f>'CARGA DE DATOS'!M48</f>
        <v>0.83</v>
      </c>
      <c r="O60" s="144">
        <f>'CARGA DE DATOS'!N48</f>
        <v>7.15</v>
      </c>
      <c r="P60" s="78">
        <f>'CARGA DE DATOS'!O48</f>
        <v>2.09</v>
      </c>
      <c r="Q60" s="78">
        <f>'CARGA DE DATOS'!P48</f>
        <v>20.9</v>
      </c>
      <c r="R60" s="78" t="str">
        <f>'CARGA DE DATOS'!Q48</f>
        <v>NC</v>
      </c>
      <c r="S60" s="78" t="str">
        <f>'CARGA DE DATOS'!R48</f>
        <v>NC</v>
      </c>
      <c r="T60" s="78">
        <f>'CARGA DE DATOS'!S48</f>
        <v>1.3</v>
      </c>
      <c r="U60" s="78" t="str">
        <f>'CARGA DE DATOS'!T48</f>
        <v>NC</v>
      </c>
      <c r="V60" s="78" t="str">
        <f>'CARGA DE DATOS'!U48</f>
        <v>NC</v>
      </c>
      <c r="W60" s="78">
        <f>'CARGA DE DATOS'!V48</f>
        <v>7</v>
      </c>
      <c r="X60" s="78">
        <f>'CARGA DE DATOS'!W48</f>
        <v>40.9</v>
      </c>
      <c r="Y60" s="78">
        <f>'CARGA DE DATOS'!X48</f>
        <v>0.87</v>
      </c>
      <c r="Z60" s="78">
        <f>'CARGA DE DATOS'!Y48</f>
        <v>0.307</v>
      </c>
      <c r="AA60" s="78">
        <f>'CARGA DE DATOS'!Z48</f>
        <v>3.1</v>
      </c>
      <c r="AB60" s="78">
        <f>'CARGA DE DATOS'!AA48</f>
        <v>5.5</v>
      </c>
      <c r="AC60" s="78">
        <f>'CARGA DE DATOS'!AB48</f>
        <v>12.7</v>
      </c>
      <c r="AD60" s="78" t="str">
        <f>'CARGA DE DATOS'!AC48</f>
        <v>NC</v>
      </c>
      <c r="AE60" s="78">
        <f>'CARGA DE DATOS'!AD48</f>
        <v>49.5</v>
      </c>
      <c r="AF60" s="78">
        <f>'CARGA DE DATOS'!AE48</f>
        <v>1.4999999999999999E-2</v>
      </c>
      <c r="AG60" s="78">
        <f>'CARGA DE DATOS'!AF48</f>
        <v>1.4E-2</v>
      </c>
      <c r="AH60" s="78" t="str">
        <f>'CARGA DE DATOS'!AG48</f>
        <v>NC</v>
      </c>
      <c r="AI60" s="78" t="str">
        <f>'CARGA DE DATOS'!AH48</f>
        <v>NC</v>
      </c>
      <c r="AJ60" s="78" t="str">
        <f>'CARGA DE DATOS'!AI48</f>
        <v>NC</v>
      </c>
      <c r="AK60" s="78" t="str">
        <f>'CARGA DE DATOS'!AJ48</f>
        <v>NC</v>
      </c>
      <c r="AL60" s="78">
        <f>'CARGA DE DATOS'!AK48</f>
        <v>0.1</v>
      </c>
      <c r="AM60" s="78">
        <f>'CARGA DE DATOS'!AL48</f>
        <v>0.08</v>
      </c>
      <c r="AN60" s="78">
        <f>'CARGA DE DATOS'!AM48</f>
        <v>2</v>
      </c>
      <c r="AO60" s="78">
        <f>'CARGA DE DATOS'!AN48</f>
        <v>4600</v>
      </c>
      <c r="AP60" s="78" t="str">
        <f>'CARGA DE DATOS'!AO48</f>
        <v>Ausente</v>
      </c>
      <c r="AQ60" s="78" t="str">
        <f>'CARGA DE DATOS'!AP48</f>
        <v>NM</v>
      </c>
      <c r="AR60" s="78" t="str">
        <f>'CARGA DE DATOS'!AQ48</f>
        <v>NM</v>
      </c>
      <c r="AS60" s="78" t="str">
        <f>'CARGA DE DATOS'!AR48</f>
        <v>NM</v>
      </c>
      <c r="AT60" s="78" t="str">
        <f>'CARGA DE DATOS'!AS48</f>
        <v>NM</v>
      </c>
      <c r="AU60" s="78" t="str">
        <f>'CARGA DE DATOS'!AT48</f>
        <v>NM</v>
      </c>
      <c r="AV60" s="78" t="str">
        <f>'CARGA DE DATOS'!AU48</f>
        <v>NM</v>
      </c>
      <c r="AW60" s="78" t="str">
        <f>'CARGA DE DATOS'!AV48</f>
        <v>NM</v>
      </c>
      <c r="AX60" s="145" t="str">
        <f>'CARGA DE DATOS'!AW48</f>
        <v>NM</v>
      </c>
      <c r="AY60" s="146">
        <f>'CARGA DE DATOS'!AX48</f>
        <v>0</v>
      </c>
    </row>
    <row r="61" spans="1:51" ht="26.25" customHeight="1">
      <c r="A61" s="264"/>
      <c r="B61" s="209">
        <v>4</v>
      </c>
      <c r="C61" s="114" t="s">
        <v>93</v>
      </c>
      <c r="D61" s="210" t="s">
        <v>94</v>
      </c>
      <c r="E61" s="149" t="s">
        <v>57</v>
      </c>
      <c r="F61" s="150" t="s">
        <v>95</v>
      </c>
      <c r="G61" s="151" t="s">
        <v>111</v>
      </c>
      <c r="H61" s="152" t="s">
        <v>111</v>
      </c>
      <c r="I61" s="153" t="s">
        <v>111</v>
      </c>
      <c r="J61" s="154" t="s">
        <v>111</v>
      </c>
      <c r="K61" s="154" t="s">
        <v>111</v>
      </c>
      <c r="L61" s="153" t="s">
        <v>111</v>
      </c>
      <c r="M61" s="155" t="s">
        <v>111</v>
      </c>
      <c r="N61" s="153" t="s">
        <v>111</v>
      </c>
      <c r="O61" s="154" t="s">
        <v>111</v>
      </c>
      <c r="P61" s="154" t="s">
        <v>111</v>
      </c>
      <c r="Q61" s="154" t="s">
        <v>111</v>
      </c>
      <c r="R61" s="154" t="s">
        <v>111</v>
      </c>
      <c r="S61" s="154" t="s">
        <v>111</v>
      </c>
      <c r="T61" s="154" t="s">
        <v>111</v>
      </c>
      <c r="U61" s="154" t="s">
        <v>111</v>
      </c>
      <c r="V61" s="154" t="s">
        <v>111</v>
      </c>
      <c r="W61" s="154" t="s">
        <v>111</v>
      </c>
      <c r="X61" s="154" t="s">
        <v>111</v>
      </c>
      <c r="Y61" s="154" t="s">
        <v>111</v>
      </c>
      <c r="Z61" s="154" t="s">
        <v>111</v>
      </c>
      <c r="AA61" s="154" t="s">
        <v>111</v>
      </c>
      <c r="AB61" s="154" t="s">
        <v>111</v>
      </c>
      <c r="AC61" s="154" t="s">
        <v>111</v>
      </c>
      <c r="AD61" s="154" t="s">
        <v>111</v>
      </c>
      <c r="AE61" s="154" t="s">
        <v>111</v>
      </c>
      <c r="AF61" s="154" t="s">
        <v>111</v>
      </c>
      <c r="AG61" s="154" t="s">
        <v>111</v>
      </c>
      <c r="AH61" s="154" t="s">
        <v>111</v>
      </c>
      <c r="AI61" s="154" t="s">
        <v>111</v>
      </c>
      <c r="AJ61" s="154" t="s">
        <v>111</v>
      </c>
      <c r="AK61" s="154" t="s">
        <v>111</v>
      </c>
      <c r="AL61" s="154" t="s">
        <v>111</v>
      </c>
      <c r="AM61" s="154" t="s">
        <v>111</v>
      </c>
      <c r="AN61" s="154" t="s">
        <v>111</v>
      </c>
      <c r="AO61" s="154" t="s">
        <v>111</v>
      </c>
      <c r="AP61" s="154" t="s">
        <v>111</v>
      </c>
      <c r="AQ61" s="154" t="s">
        <v>111</v>
      </c>
      <c r="AR61" s="154" t="s">
        <v>111</v>
      </c>
      <c r="AS61" s="154" t="s">
        <v>111</v>
      </c>
      <c r="AT61" s="154" t="s">
        <v>111</v>
      </c>
      <c r="AU61" s="154" t="s">
        <v>111</v>
      </c>
      <c r="AV61" s="154" t="s">
        <v>111</v>
      </c>
      <c r="AW61" s="154" t="s">
        <v>111</v>
      </c>
      <c r="AX61" s="153" t="s">
        <v>111</v>
      </c>
      <c r="AY61" s="154" t="s">
        <v>111</v>
      </c>
    </row>
    <row r="62" spans="1:51" ht="8.25" customHeight="1">
      <c r="A62" s="264"/>
      <c r="B62" s="156"/>
      <c r="C62" s="157"/>
      <c r="D62" s="159"/>
      <c r="E62" s="159"/>
      <c r="F62" s="159"/>
      <c r="G62" s="160"/>
      <c r="H62" s="161"/>
      <c r="I62" s="162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</row>
    <row r="63" spans="1:51" ht="26.25" customHeight="1">
      <c r="A63" s="264"/>
      <c r="B63" s="211">
        <v>1</v>
      </c>
      <c r="C63" s="165" t="s">
        <v>96</v>
      </c>
      <c r="D63" s="212" t="s">
        <v>97</v>
      </c>
      <c r="E63" s="167" t="s">
        <v>57</v>
      </c>
      <c r="F63" s="168" t="s">
        <v>98</v>
      </c>
      <c r="G63" s="169">
        <f>G$48</f>
        <v>44984</v>
      </c>
      <c r="H63" s="170">
        <f>'CARGA DE DATOS'!G15</f>
        <v>0</v>
      </c>
      <c r="I63" s="171" t="str">
        <f>'CARGA DE DATOS'!H15</f>
        <v>NM</v>
      </c>
      <c r="J63" s="172" t="str">
        <f>'CARGA DE DATOS'!I15</f>
        <v>NM</v>
      </c>
      <c r="K63" s="72" t="str">
        <f>'CARGA DE DATOS'!J15</f>
        <v>NM</v>
      </c>
      <c r="L63" s="173" t="str">
        <f>'CARGA DE DATOS'!K15</f>
        <v>NM</v>
      </c>
      <c r="M63" s="172" t="str">
        <f>'CARGA DE DATOS'!L15</f>
        <v>NM</v>
      </c>
      <c r="N63" s="173" t="str">
        <f>'CARGA DE DATOS'!M15</f>
        <v>NM</v>
      </c>
      <c r="O63" s="172">
        <f>'CARGA DE DATOS'!N15</f>
        <v>7.2</v>
      </c>
      <c r="P63" s="72" t="str">
        <f>'CARGA DE DATOS'!O15</f>
        <v>NM</v>
      </c>
      <c r="Q63" s="72">
        <f>'CARGA DE DATOS'!P15</f>
        <v>25.5</v>
      </c>
      <c r="R63" s="72" t="str">
        <f>'CARGA DE DATOS'!Q15</f>
        <v>NC</v>
      </c>
      <c r="S63" s="72" t="str">
        <f>'CARGA DE DATOS'!R15</f>
        <v>NC</v>
      </c>
      <c r="T63" s="72">
        <f>'CARGA DE DATOS'!S15</f>
        <v>9.4</v>
      </c>
      <c r="U63" s="72" t="str">
        <f>'CARGA DE DATOS'!T15</f>
        <v>NC</v>
      </c>
      <c r="V63" s="72" t="str">
        <f>'CARGA DE DATOS'!U15</f>
        <v>NC</v>
      </c>
      <c r="W63" s="72">
        <f>'CARGA DE DATOS'!V15</f>
        <v>11.3</v>
      </c>
      <c r="X63" s="72">
        <f>'CARGA DE DATOS'!W15</f>
        <v>60.2</v>
      </c>
      <c r="Y63" s="72">
        <f>'CARGA DE DATOS'!X15</f>
        <v>0.45</v>
      </c>
      <c r="Z63" s="72">
        <f>'CARGA DE DATOS'!Y15</f>
        <v>0.30299999999999999</v>
      </c>
      <c r="AA63" s="72">
        <f>'CARGA DE DATOS'!Z15</f>
        <v>2.7</v>
      </c>
      <c r="AB63" s="72">
        <f>'CARGA DE DATOS'!AA15</f>
        <v>1.4</v>
      </c>
      <c r="AC63" s="72">
        <f>'CARGA DE DATOS'!AB15</f>
        <v>3</v>
      </c>
      <c r="AD63" s="72" t="str">
        <f>'CARGA DE DATOS'!AC15</f>
        <v>NC</v>
      </c>
      <c r="AE63" s="72">
        <f>'CARGA DE DATOS'!AD15</f>
        <v>30.5</v>
      </c>
      <c r="AF63" s="72">
        <f>'CARGA DE DATOS'!AE15</f>
        <v>0.80100000000000005</v>
      </c>
      <c r="AG63" s="72" t="str">
        <f>'CARGA DE DATOS'!AF15</f>
        <v>NC</v>
      </c>
      <c r="AH63" s="72" t="str">
        <f>'CARGA DE DATOS'!AG15</f>
        <v>NC</v>
      </c>
      <c r="AI63" s="72" t="str">
        <f>'CARGA DE DATOS'!AH15</f>
        <v>NC</v>
      </c>
      <c r="AJ63" s="72" t="str">
        <f>'CARGA DE DATOS'!AI15</f>
        <v>NC</v>
      </c>
      <c r="AK63" s="72" t="str">
        <f>'CARGA DE DATOS'!AJ15</f>
        <v>NC</v>
      </c>
      <c r="AL63" s="72">
        <f>'CARGA DE DATOS'!AK15</f>
        <v>0.03</v>
      </c>
      <c r="AM63" s="72">
        <f>'CARGA DE DATOS'!AL15</f>
        <v>0.09</v>
      </c>
      <c r="AN63" s="72">
        <f>'CARGA DE DATOS'!AM15</f>
        <v>5</v>
      </c>
      <c r="AO63" s="72">
        <f>'CARGA DE DATOS'!AN15</f>
        <v>230</v>
      </c>
      <c r="AP63" s="72" t="str">
        <f>'CARGA DE DATOS'!AO15</f>
        <v>Presencia</v>
      </c>
      <c r="AQ63" s="72" t="str">
        <f>'CARGA DE DATOS'!AP15</f>
        <v>NM</v>
      </c>
      <c r="AR63" s="72" t="str">
        <f>'CARGA DE DATOS'!AQ15</f>
        <v>NM</v>
      </c>
      <c r="AS63" s="72" t="str">
        <f>'CARGA DE DATOS'!AR15</f>
        <v>NM</v>
      </c>
      <c r="AT63" s="72" t="str">
        <f>'CARGA DE DATOS'!AS15</f>
        <v>NM</v>
      </c>
      <c r="AU63" s="72" t="str">
        <f>'CARGA DE DATOS'!AT15</f>
        <v>NM</v>
      </c>
      <c r="AV63" s="72" t="str">
        <f>'CARGA DE DATOS'!AU15</f>
        <v>NM</v>
      </c>
      <c r="AW63" s="72" t="str">
        <f>'CARGA DE DATOS'!AV15</f>
        <v>NM</v>
      </c>
      <c r="AX63" s="173" t="str">
        <f>'CARGA DE DATOS'!AW15</f>
        <v>NM</v>
      </c>
      <c r="AY63" s="174">
        <f>'CARGA DE DATOS'!AX15</f>
        <v>0</v>
      </c>
    </row>
    <row r="64" spans="1:51" ht="26.25" customHeight="1">
      <c r="A64" s="264"/>
      <c r="B64" s="207">
        <v>2</v>
      </c>
      <c r="C64" s="137" t="s">
        <v>96</v>
      </c>
      <c r="D64" s="208" t="s">
        <v>97</v>
      </c>
      <c r="E64" s="139" t="s">
        <v>57</v>
      </c>
      <c r="F64" s="140" t="s">
        <v>98</v>
      </c>
      <c r="G64" s="141">
        <f>G$49</f>
        <v>45167</v>
      </c>
      <c r="H64" s="142">
        <f>'CARGA DE DATOS'!G32</f>
        <v>0.46388888888888891</v>
      </c>
      <c r="I64" s="175" t="str">
        <f>'CARGA DE DATOS'!H32</f>
        <v>-</v>
      </c>
      <c r="J64" s="144">
        <f>'CARGA DE DATOS'!I32</f>
        <v>17</v>
      </c>
      <c r="K64" s="78" t="str">
        <f>'CARGA DE DATOS'!J32</f>
        <v>9.3E</v>
      </c>
      <c r="L64" s="145">
        <f>'CARGA DE DATOS'!K32</f>
        <v>42</v>
      </c>
      <c r="M64" s="144" t="str">
        <f>'CARGA DE DATOS'!L32</f>
        <v>Estabilidad</v>
      </c>
      <c r="N64" s="145">
        <f>'CARGA DE DATOS'!M32</f>
        <v>0.24</v>
      </c>
      <c r="O64" s="144">
        <f>'CARGA DE DATOS'!N32</f>
        <v>7.16</v>
      </c>
      <c r="P64" s="78">
        <f>'CARGA DE DATOS'!O32</f>
        <v>1.68</v>
      </c>
      <c r="Q64" s="78">
        <f>'CARGA DE DATOS'!P32</f>
        <v>15.4</v>
      </c>
      <c r="R64" s="78" t="str">
        <f>'CARGA DE DATOS'!Q32</f>
        <v>NC</v>
      </c>
      <c r="S64" s="78" t="str">
        <f>'CARGA DE DATOS'!R32</f>
        <v>NC</v>
      </c>
      <c r="T64" s="78">
        <f>'CARGA DE DATOS'!S32</f>
        <v>3.8</v>
      </c>
      <c r="U64" s="78" t="str">
        <f>'CARGA DE DATOS'!T32</f>
        <v>NC</v>
      </c>
      <c r="V64" s="78" t="str">
        <f>'CARGA DE DATOS'!U32</f>
        <v>NC</v>
      </c>
      <c r="W64" s="78" t="str">
        <f>'CARGA DE DATOS'!V32</f>
        <v>NC</v>
      </c>
      <c r="X64" s="78">
        <f>'CARGA DE DATOS'!W32</f>
        <v>28.8</v>
      </c>
      <c r="Y64" s="78">
        <f>'CARGA DE DATOS'!X32</f>
        <v>2.1</v>
      </c>
      <c r="Z64" s="78">
        <f>'CARGA DE DATOS'!Y32</f>
        <v>0.63</v>
      </c>
      <c r="AA64" s="78">
        <f>'CARGA DE DATOS'!Z32</f>
        <v>3.1</v>
      </c>
      <c r="AB64" s="78" t="str">
        <f>'CARGA DE DATOS'!AA32</f>
        <v>NC</v>
      </c>
      <c r="AC64" s="78">
        <f>'CARGA DE DATOS'!AB32</f>
        <v>18.899999999999999</v>
      </c>
      <c r="AD64" s="78" t="str">
        <f>'CARGA DE DATOS'!AC32</f>
        <v>NC</v>
      </c>
      <c r="AE64" s="78">
        <f>'CARGA DE DATOS'!AD32</f>
        <v>62.9</v>
      </c>
      <c r="AF64" s="78">
        <f>'CARGA DE DATOS'!AE32</f>
        <v>3.6999999999999998E-2</v>
      </c>
      <c r="AG64" s="78">
        <f>'CARGA DE DATOS'!AF32</f>
        <v>1.4E-2</v>
      </c>
      <c r="AH64" s="78" t="str">
        <f>'CARGA DE DATOS'!AG32</f>
        <v>NC</v>
      </c>
      <c r="AI64" s="78" t="str">
        <f>'CARGA DE DATOS'!AH32</f>
        <v>NC</v>
      </c>
      <c r="AJ64" s="78" t="str">
        <f>'CARGA DE DATOS'!AI32</f>
        <v>NC</v>
      </c>
      <c r="AK64" s="78" t="str">
        <f>'CARGA DE DATOS'!AJ32</f>
        <v>NC</v>
      </c>
      <c r="AL64" s="78">
        <f>'CARGA DE DATOS'!AK32</f>
        <v>0.16</v>
      </c>
      <c r="AM64" s="78">
        <f>'CARGA DE DATOS'!AL32</f>
        <v>0.52</v>
      </c>
      <c r="AN64" s="78" t="str">
        <f>'CARGA DE DATOS'!AM32</f>
        <v>NC</v>
      </c>
      <c r="AO64" s="78">
        <f>'CARGA DE DATOS'!AN32</f>
        <v>48000</v>
      </c>
      <c r="AP64" s="78" t="str">
        <f>'CARGA DE DATOS'!AO32</f>
        <v>Ausente</v>
      </c>
      <c r="AQ64" s="78" t="str">
        <f>'CARGA DE DATOS'!AP32</f>
        <v>NM</v>
      </c>
      <c r="AR64" s="78" t="str">
        <f>'CARGA DE DATOS'!AQ32</f>
        <v>NM</v>
      </c>
      <c r="AS64" s="78" t="str">
        <f>'CARGA DE DATOS'!AR32</f>
        <v>NM</v>
      </c>
      <c r="AT64" s="78" t="str">
        <f>'CARGA DE DATOS'!AS32</f>
        <v>NM</v>
      </c>
      <c r="AU64" s="78" t="str">
        <f>'CARGA DE DATOS'!AT32</f>
        <v>NM</v>
      </c>
      <c r="AV64" s="78" t="str">
        <f>'CARGA DE DATOS'!AU32</f>
        <v>NM</v>
      </c>
      <c r="AW64" s="78" t="str">
        <f>'CARGA DE DATOS'!AV32</f>
        <v>NM</v>
      </c>
      <c r="AX64" s="145" t="str">
        <f>'CARGA DE DATOS'!AW32</f>
        <v>NM</v>
      </c>
      <c r="AY64" s="146">
        <f>'CARGA DE DATOS'!AX32</f>
        <v>0</v>
      </c>
    </row>
    <row r="65" spans="1:51" ht="26.25" customHeight="1">
      <c r="A65" s="264"/>
      <c r="B65" s="207">
        <v>3</v>
      </c>
      <c r="C65" s="137" t="s">
        <v>96</v>
      </c>
      <c r="D65" s="208" t="s">
        <v>97</v>
      </c>
      <c r="E65" s="139" t="s">
        <v>57</v>
      </c>
      <c r="F65" s="140" t="s">
        <v>98</v>
      </c>
      <c r="G65" s="141">
        <f>G$50</f>
        <v>45253</v>
      </c>
      <c r="H65" s="142">
        <f>'CARGA DE DATOS'!G49</f>
        <v>0.44166666666666665</v>
      </c>
      <c r="I65" s="175" t="str">
        <f>'CARGA DE DATOS'!H49</f>
        <v>-</v>
      </c>
      <c r="J65" s="144">
        <f>'CARGA DE DATOS'!I49</f>
        <v>26</v>
      </c>
      <c r="K65" s="78" t="str">
        <f>'CARGA DE DATOS'!J49</f>
        <v>9,3/ NO</v>
      </c>
      <c r="L65" s="145">
        <f>'CARGA DE DATOS'!K49</f>
        <v>47</v>
      </c>
      <c r="M65" s="144" t="str">
        <f>'CARGA DE DATOS'!L49</f>
        <v>estabilidad</v>
      </c>
      <c r="N65" s="145">
        <f>'CARGA DE DATOS'!M49</f>
        <v>1</v>
      </c>
      <c r="O65" s="144">
        <f>'CARGA DE DATOS'!N49</f>
        <v>7</v>
      </c>
      <c r="P65" s="78">
        <f>'CARGA DE DATOS'!O49</f>
        <v>1.74</v>
      </c>
      <c r="Q65" s="78">
        <f>'CARGA DE DATOS'!P49</f>
        <v>21.5</v>
      </c>
      <c r="R65" s="78" t="str">
        <f>'CARGA DE DATOS'!Q49</f>
        <v>NC</v>
      </c>
      <c r="S65" s="78" t="str">
        <f>'CARGA DE DATOS'!R49</f>
        <v>NC</v>
      </c>
      <c r="T65" s="78">
        <f>'CARGA DE DATOS'!S49</f>
        <v>1.2</v>
      </c>
      <c r="U65" s="78" t="str">
        <f>'CARGA DE DATOS'!T49</f>
        <v>NC</v>
      </c>
      <c r="V65" s="78" t="str">
        <f>'CARGA DE DATOS'!U49</f>
        <v>NC</v>
      </c>
      <c r="W65" s="78" t="str">
        <f>'CARGA DE DATOS'!V49</f>
        <v>NC</v>
      </c>
      <c r="X65" s="78">
        <f>'CARGA DE DATOS'!W49</f>
        <v>26.8</v>
      </c>
      <c r="Y65" s="78">
        <f>'CARGA DE DATOS'!X49</f>
        <v>1.1000000000000001</v>
      </c>
      <c r="Z65" s="78">
        <f>'CARGA DE DATOS'!Y49</f>
        <v>9.8000000000000004E-2</v>
      </c>
      <c r="AA65" s="78" t="str">
        <f>'CARGA DE DATOS'!Z49</f>
        <v>NC</v>
      </c>
      <c r="AB65" s="78">
        <f>'CARGA DE DATOS'!AA49</f>
        <v>6.9</v>
      </c>
      <c r="AC65" s="78">
        <f>'CARGA DE DATOS'!AB49</f>
        <v>16.2</v>
      </c>
      <c r="AD65" s="78" t="str">
        <f>'CARGA DE DATOS'!AC49</f>
        <v>NC</v>
      </c>
      <c r="AE65" s="78">
        <f>'CARGA DE DATOS'!AD49</f>
        <v>46.3</v>
      </c>
      <c r="AF65" s="78">
        <f>'CARGA DE DATOS'!AE49</f>
        <v>2.1000000000000001E-2</v>
      </c>
      <c r="AG65" s="78">
        <f>'CARGA DE DATOS'!AF49</f>
        <v>1.6E-2</v>
      </c>
      <c r="AH65" s="78" t="str">
        <f>'CARGA DE DATOS'!AG49</f>
        <v>NC</v>
      </c>
      <c r="AI65" s="78" t="str">
        <f>'CARGA DE DATOS'!AH49</f>
        <v>NC</v>
      </c>
      <c r="AJ65" s="78" t="str">
        <f>'CARGA DE DATOS'!AI49</f>
        <v>NC</v>
      </c>
      <c r="AK65" s="78" t="str">
        <f>'CARGA DE DATOS'!AJ49</f>
        <v>NC</v>
      </c>
      <c r="AL65" s="78">
        <f>'CARGA DE DATOS'!AK49</f>
        <v>0.15</v>
      </c>
      <c r="AM65" s="78">
        <f>'CARGA DE DATOS'!AL49</f>
        <v>0.06</v>
      </c>
      <c r="AN65" s="78" t="str">
        <f>'CARGA DE DATOS'!AM49</f>
        <v>NC</v>
      </c>
      <c r="AO65" s="78">
        <f>'CARGA DE DATOS'!AN49</f>
        <v>4600</v>
      </c>
      <c r="AP65" s="78" t="str">
        <f>'CARGA DE DATOS'!AO49</f>
        <v>Ausente</v>
      </c>
      <c r="AQ65" s="78" t="str">
        <f>'CARGA DE DATOS'!AP49</f>
        <v>NM</v>
      </c>
      <c r="AR65" s="78" t="str">
        <f>'CARGA DE DATOS'!AQ49</f>
        <v>NM</v>
      </c>
      <c r="AS65" s="78" t="str">
        <f>'CARGA DE DATOS'!AR49</f>
        <v>NM</v>
      </c>
      <c r="AT65" s="78" t="str">
        <f>'CARGA DE DATOS'!AS49</f>
        <v>NM</v>
      </c>
      <c r="AU65" s="78" t="str">
        <f>'CARGA DE DATOS'!AT49</f>
        <v>NM</v>
      </c>
      <c r="AV65" s="78" t="str">
        <f>'CARGA DE DATOS'!AU49</f>
        <v>NM</v>
      </c>
      <c r="AW65" s="78" t="str">
        <f>'CARGA DE DATOS'!AV49</f>
        <v>NM</v>
      </c>
      <c r="AX65" s="145" t="str">
        <f>'CARGA DE DATOS'!AW49</f>
        <v>NM</v>
      </c>
      <c r="AY65" s="146">
        <f>'CARGA DE DATOS'!AX49</f>
        <v>0</v>
      </c>
    </row>
    <row r="66" spans="1:51" ht="26.25" customHeight="1">
      <c r="A66" s="264"/>
      <c r="B66" s="209">
        <v>4</v>
      </c>
      <c r="C66" s="114" t="s">
        <v>96</v>
      </c>
      <c r="D66" s="210" t="s">
        <v>97</v>
      </c>
      <c r="E66" s="149" t="s">
        <v>57</v>
      </c>
      <c r="F66" s="150" t="s">
        <v>98</v>
      </c>
      <c r="G66" s="151" t="s">
        <v>111</v>
      </c>
      <c r="H66" s="152" t="s">
        <v>111</v>
      </c>
      <c r="I66" s="153" t="s">
        <v>111</v>
      </c>
      <c r="J66" s="154" t="s">
        <v>111</v>
      </c>
      <c r="K66" s="154" t="s">
        <v>111</v>
      </c>
      <c r="L66" s="153" t="s">
        <v>111</v>
      </c>
      <c r="M66" s="155" t="s">
        <v>111</v>
      </c>
      <c r="N66" s="153" t="s">
        <v>111</v>
      </c>
      <c r="O66" s="154" t="s">
        <v>111</v>
      </c>
      <c r="P66" s="154" t="s">
        <v>111</v>
      </c>
      <c r="Q66" s="154" t="s">
        <v>111</v>
      </c>
      <c r="R66" s="154" t="s">
        <v>111</v>
      </c>
      <c r="S66" s="154" t="s">
        <v>111</v>
      </c>
      <c r="T66" s="154" t="s">
        <v>111</v>
      </c>
      <c r="U66" s="154" t="s">
        <v>111</v>
      </c>
      <c r="V66" s="154" t="s">
        <v>111</v>
      </c>
      <c r="W66" s="154" t="s">
        <v>111</v>
      </c>
      <c r="X66" s="154" t="s">
        <v>111</v>
      </c>
      <c r="Y66" s="154" t="s">
        <v>111</v>
      </c>
      <c r="Z66" s="154" t="s">
        <v>111</v>
      </c>
      <c r="AA66" s="154" t="s">
        <v>111</v>
      </c>
      <c r="AB66" s="154" t="s">
        <v>111</v>
      </c>
      <c r="AC66" s="154" t="s">
        <v>111</v>
      </c>
      <c r="AD66" s="154" t="s">
        <v>111</v>
      </c>
      <c r="AE66" s="154" t="s">
        <v>111</v>
      </c>
      <c r="AF66" s="154" t="s">
        <v>111</v>
      </c>
      <c r="AG66" s="154" t="s">
        <v>111</v>
      </c>
      <c r="AH66" s="154" t="s">
        <v>111</v>
      </c>
      <c r="AI66" s="154" t="s">
        <v>111</v>
      </c>
      <c r="AJ66" s="154" t="s">
        <v>111</v>
      </c>
      <c r="AK66" s="154" t="s">
        <v>111</v>
      </c>
      <c r="AL66" s="154" t="s">
        <v>111</v>
      </c>
      <c r="AM66" s="154" t="s">
        <v>111</v>
      </c>
      <c r="AN66" s="154" t="s">
        <v>111</v>
      </c>
      <c r="AO66" s="154" t="s">
        <v>111</v>
      </c>
      <c r="AP66" s="154" t="s">
        <v>111</v>
      </c>
      <c r="AQ66" s="154" t="s">
        <v>111</v>
      </c>
      <c r="AR66" s="154" t="s">
        <v>111</v>
      </c>
      <c r="AS66" s="154" t="s">
        <v>111</v>
      </c>
      <c r="AT66" s="154" t="s">
        <v>111</v>
      </c>
      <c r="AU66" s="154" t="s">
        <v>111</v>
      </c>
      <c r="AV66" s="154" t="s">
        <v>111</v>
      </c>
      <c r="AW66" s="154" t="s">
        <v>111</v>
      </c>
      <c r="AX66" s="153" t="s">
        <v>111</v>
      </c>
      <c r="AY66" s="154" t="s">
        <v>111</v>
      </c>
    </row>
    <row r="67" spans="1:51" ht="10.5" customHeight="1">
      <c r="A67" s="264"/>
      <c r="B67" s="156"/>
      <c r="C67" s="157"/>
      <c r="D67" s="159"/>
      <c r="E67" s="159"/>
      <c r="F67" s="159"/>
      <c r="G67" s="160"/>
      <c r="H67" s="161"/>
      <c r="I67" s="162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</row>
    <row r="68" spans="1:51" ht="26.25" customHeight="1">
      <c r="A68" s="264"/>
      <c r="B68" s="211">
        <v>1</v>
      </c>
      <c r="C68" s="165" t="s">
        <v>99</v>
      </c>
      <c r="D68" s="212" t="s">
        <v>100</v>
      </c>
      <c r="E68" s="167" t="s">
        <v>57</v>
      </c>
      <c r="F68" s="168" t="s">
        <v>101</v>
      </c>
      <c r="G68" s="169">
        <f>G$48</f>
        <v>44984</v>
      </c>
      <c r="H68" s="170">
        <f>'CARGA DE DATOS'!G16</f>
        <v>0</v>
      </c>
      <c r="I68" s="171" t="str">
        <f>'CARGA DE DATOS'!H16</f>
        <v>NM</v>
      </c>
      <c r="J68" s="172" t="str">
        <f>'CARGA DE DATOS'!I16</f>
        <v>NM</v>
      </c>
      <c r="K68" s="72" t="str">
        <f>'CARGA DE DATOS'!J16</f>
        <v>NM</v>
      </c>
      <c r="L68" s="173" t="str">
        <f>'CARGA DE DATOS'!K16</f>
        <v>NM</v>
      </c>
      <c r="M68" s="172" t="str">
        <f>'CARGA DE DATOS'!L16</f>
        <v>NM</v>
      </c>
      <c r="N68" s="173" t="str">
        <f>'CARGA DE DATOS'!M16</f>
        <v>NM</v>
      </c>
      <c r="O68" s="172">
        <f>'CARGA DE DATOS'!N16</f>
        <v>7.3</v>
      </c>
      <c r="P68" s="72" t="str">
        <f>'CARGA DE DATOS'!O16</f>
        <v>NM</v>
      </c>
      <c r="Q68" s="72">
        <f>'CARGA DE DATOS'!P16</f>
        <v>25.2</v>
      </c>
      <c r="R68" s="72" t="str">
        <f>'CARGA DE DATOS'!Q16</f>
        <v>NC</v>
      </c>
      <c r="S68" s="72" t="str">
        <f>'CARGA DE DATOS'!R16</f>
        <v>NC</v>
      </c>
      <c r="T68" s="72">
        <f>'CARGA DE DATOS'!S16</f>
        <v>9.3000000000000007</v>
      </c>
      <c r="U68" s="72" t="str">
        <f>'CARGA DE DATOS'!T16</f>
        <v>NC</v>
      </c>
      <c r="V68" s="72" t="str">
        <f>'CARGA DE DATOS'!U16</f>
        <v>NC</v>
      </c>
      <c r="W68" s="72" t="str">
        <f>'CARGA DE DATOS'!V16</f>
        <v>NC</v>
      </c>
      <c r="X68" s="72">
        <f>'CARGA DE DATOS'!W16</f>
        <v>20.2</v>
      </c>
      <c r="Y68" s="72">
        <f>'CARGA DE DATOS'!X16</f>
        <v>0.54</v>
      </c>
      <c r="Z68" s="72">
        <f>'CARGA DE DATOS'!Y16</f>
        <v>0.30099999999999999</v>
      </c>
      <c r="AA68" s="72">
        <f>'CARGA DE DATOS'!Z16</f>
        <v>2.6</v>
      </c>
      <c r="AB68" s="72">
        <f>'CARGA DE DATOS'!AA16</f>
        <v>1.7</v>
      </c>
      <c r="AC68" s="72">
        <f>'CARGA DE DATOS'!AB16</f>
        <v>3.6</v>
      </c>
      <c r="AD68" s="72" t="str">
        <f>'CARGA DE DATOS'!AC16</f>
        <v>NC</v>
      </c>
      <c r="AE68" s="72">
        <f>'CARGA DE DATOS'!AD16</f>
        <v>28.3</v>
      </c>
      <c r="AF68" s="72">
        <f>'CARGA DE DATOS'!AE16</f>
        <v>0.80500000000000005</v>
      </c>
      <c r="AG68" s="72" t="str">
        <f>'CARGA DE DATOS'!AF16</f>
        <v>NC</v>
      </c>
      <c r="AH68" s="72" t="str">
        <f>'CARGA DE DATOS'!AG16</f>
        <v>NC</v>
      </c>
      <c r="AI68" s="72" t="str">
        <f>'CARGA DE DATOS'!AH16</f>
        <v>NC</v>
      </c>
      <c r="AJ68" s="72" t="str">
        <f>'CARGA DE DATOS'!AI16</f>
        <v>NC</v>
      </c>
      <c r="AK68" s="72" t="str">
        <f>'CARGA DE DATOS'!AJ16</f>
        <v>NC</v>
      </c>
      <c r="AL68" s="72">
        <f>'CARGA DE DATOS'!AK16</f>
        <v>0.03</v>
      </c>
      <c r="AM68" s="72" t="str">
        <f>'CARGA DE DATOS'!AL16</f>
        <v>NC</v>
      </c>
      <c r="AN68" s="72" t="str">
        <f>'CARGA DE DATOS'!AM16</f>
        <v>NC</v>
      </c>
      <c r="AO68" s="72">
        <f>'CARGA DE DATOS'!AN16</f>
        <v>2400</v>
      </c>
      <c r="AP68" s="72" t="str">
        <f>'CARGA DE DATOS'!AO16</f>
        <v>Ausente</v>
      </c>
      <c r="AQ68" s="72" t="str">
        <f>'CARGA DE DATOS'!AP16</f>
        <v>NM</v>
      </c>
      <c r="AR68" s="72" t="str">
        <f>'CARGA DE DATOS'!AQ16</f>
        <v>NM</v>
      </c>
      <c r="AS68" s="72" t="str">
        <f>'CARGA DE DATOS'!AR16</f>
        <v>NM</v>
      </c>
      <c r="AT68" s="72" t="str">
        <f>'CARGA DE DATOS'!AS16</f>
        <v>NM</v>
      </c>
      <c r="AU68" s="72" t="str">
        <f>'CARGA DE DATOS'!AT16</f>
        <v>NM</v>
      </c>
      <c r="AV68" s="72" t="str">
        <f>'CARGA DE DATOS'!AU16</f>
        <v>NM</v>
      </c>
      <c r="AW68" s="72" t="str">
        <f>'CARGA DE DATOS'!AV16</f>
        <v>NM</v>
      </c>
      <c r="AX68" s="173" t="str">
        <f>'CARGA DE DATOS'!AW16</f>
        <v>NM</v>
      </c>
      <c r="AY68" s="174">
        <f>'CARGA DE DATOS'!AX16</f>
        <v>0</v>
      </c>
    </row>
    <row r="69" spans="1:51" ht="26.25" customHeight="1">
      <c r="A69" s="264"/>
      <c r="B69" s="207">
        <v>2</v>
      </c>
      <c r="C69" s="137" t="s">
        <v>99</v>
      </c>
      <c r="D69" s="208" t="s">
        <v>100</v>
      </c>
      <c r="E69" s="139" t="s">
        <v>57</v>
      </c>
      <c r="F69" s="140" t="s">
        <v>101</v>
      </c>
      <c r="G69" s="141">
        <f>G$49</f>
        <v>45167</v>
      </c>
      <c r="H69" s="142">
        <f>'CARGA DE DATOS'!G33</f>
        <v>0.44861111111111113</v>
      </c>
      <c r="I69" s="175" t="str">
        <f>'CARGA DE DATOS'!H33</f>
        <v>-</v>
      </c>
      <c r="J69" s="144">
        <f>'CARGA DE DATOS'!I33</f>
        <v>17</v>
      </c>
      <c r="K69" s="78" t="str">
        <f>'CARGA DE DATOS'!J33</f>
        <v>3.7ESE</v>
      </c>
      <c r="L69" s="145">
        <f>'CARGA DE DATOS'!K33</f>
        <v>45</v>
      </c>
      <c r="M69" s="144" t="str">
        <f>'CARGA DE DATOS'!L33</f>
        <v>estabilidad</v>
      </c>
      <c r="N69" s="145">
        <f>'CARGA DE DATOS'!M33</f>
        <v>0.28000000000000003</v>
      </c>
      <c r="O69" s="144">
        <f>'CARGA DE DATOS'!N33</f>
        <v>7.05</v>
      </c>
      <c r="P69" s="78">
        <f>'CARGA DE DATOS'!O33</f>
        <v>2.59</v>
      </c>
      <c r="Q69" s="78">
        <f>'CARGA DE DATOS'!P33</f>
        <v>15.4</v>
      </c>
      <c r="R69" s="78" t="str">
        <f>'CARGA DE DATOS'!Q33</f>
        <v>NC</v>
      </c>
      <c r="S69" s="78" t="str">
        <f>'CARGA DE DATOS'!R33</f>
        <v>NC</v>
      </c>
      <c r="T69" s="78">
        <f>'CARGA DE DATOS'!S33</f>
        <v>6.9</v>
      </c>
      <c r="U69" s="78" t="str">
        <f>'CARGA DE DATOS'!T33</f>
        <v>NC</v>
      </c>
      <c r="V69" s="78" t="str">
        <f>'CARGA DE DATOS'!U33</f>
        <v>NC</v>
      </c>
      <c r="W69" s="78" t="str">
        <f>'CARGA DE DATOS'!V33</f>
        <v>NC</v>
      </c>
      <c r="X69" s="78" t="str">
        <f>'CARGA DE DATOS'!W33</f>
        <v>NC</v>
      </c>
      <c r="Y69" s="78">
        <f>'CARGA DE DATOS'!X33</f>
        <v>2.2000000000000002</v>
      </c>
      <c r="Z69" s="78">
        <f>'CARGA DE DATOS'!Y33</f>
        <v>0.39700000000000002</v>
      </c>
      <c r="AA69" s="78" t="str">
        <f>'CARGA DE DATOS'!Z33</f>
        <v>NC</v>
      </c>
      <c r="AB69" s="78" t="str">
        <f>'CARGA DE DATOS'!AA33</f>
        <v>NC</v>
      </c>
      <c r="AC69" s="78">
        <f>'CARGA DE DATOS'!AB33</f>
        <v>13.5</v>
      </c>
      <c r="AD69" s="78" t="str">
        <f>'CARGA DE DATOS'!AC33</f>
        <v>NC</v>
      </c>
      <c r="AE69" s="78">
        <f>'CARGA DE DATOS'!AD33</f>
        <v>93.1</v>
      </c>
      <c r="AF69" s="78">
        <f>'CARGA DE DATOS'!AE33</f>
        <v>3.9E-2</v>
      </c>
      <c r="AG69" s="78">
        <f>'CARGA DE DATOS'!AF33</f>
        <v>1.2E-2</v>
      </c>
      <c r="AH69" s="78" t="str">
        <f>'CARGA DE DATOS'!AG33</f>
        <v>NC</v>
      </c>
      <c r="AI69" s="78" t="str">
        <f>'CARGA DE DATOS'!AH33</f>
        <v>NC</v>
      </c>
      <c r="AJ69" s="78" t="str">
        <f>'CARGA DE DATOS'!AI33</f>
        <v>NC</v>
      </c>
      <c r="AK69" s="78" t="str">
        <f>'CARGA DE DATOS'!AJ33</f>
        <v>NC</v>
      </c>
      <c r="AL69" s="78">
        <f>'CARGA DE DATOS'!AK33</f>
        <v>0.12</v>
      </c>
      <c r="AM69" s="78">
        <f>'CARGA DE DATOS'!AL33</f>
        <v>0.61</v>
      </c>
      <c r="AN69" s="78" t="str">
        <f>'CARGA DE DATOS'!AM33</f>
        <v>NC</v>
      </c>
      <c r="AO69" s="78">
        <f>'CARGA DE DATOS'!AN33</f>
        <v>220000</v>
      </c>
      <c r="AP69" s="78" t="str">
        <f>'CARGA DE DATOS'!AO33</f>
        <v>Ausente</v>
      </c>
      <c r="AQ69" s="78" t="str">
        <f>'CARGA DE DATOS'!AP33</f>
        <v>NM</v>
      </c>
      <c r="AR69" s="78" t="str">
        <f>'CARGA DE DATOS'!AQ33</f>
        <v>NM</v>
      </c>
      <c r="AS69" s="78" t="str">
        <f>'CARGA DE DATOS'!AR33</f>
        <v>NM</v>
      </c>
      <c r="AT69" s="78" t="str">
        <f>'CARGA DE DATOS'!AS33</f>
        <v>NM</v>
      </c>
      <c r="AU69" s="78" t="str">
        <f>'CARGA DE DATOS'!AT33</f>
        <v>NM</v>
      </c>
      <c r="AV69" s="78" t="str">
        <f>'CARGA DE DATOS'!AU33</f>
        <v>NM</v>
      </c>
      <c r="AW69" s="78" t="str">
        <f>'CARGA DE DATOS'!AV33</f>
        <v>NM</v>
      </c>
      <c r="AX69" s="145" t="str">
        <f>'CARGA DE DATOS'!AW33</f>
        <v>NM</v>
      </c>
      <c r="AY69" s="146">
        <f>'CARGA DE DATOS'!AX33</f>
        <v>0</v>
      </c>
    </row>
    <row r="70" spans="1:51" ht="26.25" customHeight="1">
      <c r="A70" s="264"/>
      <c r="B70" s="207">
        <v>3</v>
      </c>
      <c r="C70" s="137" t="s">
        <v>99</v>
      </c>
      <c r="D70" s="208" t="s">
        <v>100</v>
      </c>
      <c r="E70" s="139" t="s">
        <v>57</v>
      </c>
      <c r="F70" s="140" t="s">
        <v>101</v>
      </c>
      <c r="G70" s="141">
        <f>G$50</f>
        <v>45253</v>
      </c>
      <c r="H70" s="142">
        <f>'CARGA DE DATOS'!G50</f>
        <v>0.4236111111111111</v>
      </c>
      <c r="I70" s="175" t="str">
        <f>'CARGA DE DATOS'!H50</f>
        <v>-</v>
      </c>
      <c r="J70" s="144">
        <f>'CARGA DE DATOS'!I50</f>
        <v>25</v>
      </c>
      <c r="K70" s="78" t="str">
        <f>'CARGA DE DATOS'!J50</f>
        <v>11,1/ NO</v>
      </c>
      <c r="L70" s="145">
        <f>'CARGA DE DATOS'!K50</f>
        <v>47</v>
      </c>
      <c r="M70" s="144" t="str">
        <f>'CARGA DE DATOS'!L50</f>
        <v>estabilidad</v>
      </c>
      <c r="N70" s="145">
        <f>'CARGA DE DATOS'!M50</f>
        <v>1.03</v>
      </c>
      <c r="O70" s="144">
        <f>'CARGA DE DATOS'!N50</f>
        <v>6.93</v>
      </c>
      <c r="P70" s="78">
        <f>'CARGA DE DATOS'!O50</f>
        <v>4.47</v>
      </c>
      <c r="Q70" s="78">
        <f>'CARGA DE DATOS'!P50</f>
        <v>22</v>
      </c>
      <c r="R70" s="78" t="str">
        <f>'CARGA DE DATOS'!Q50</f>
        <v>NC</v>
      </c>
      <c r="S70" s="78" t="str">
        <f>'CARGA DE DATOS'!R50</f>
        <v>NC</v>
      </c>
      <c r="T70" s="78">
        <f>'CARGA DE DATOS'!S50</f>
        <v>5.7</v>
      </c>
      <c r="U70" s="78" t="str">
        <f>'CARGA DE DATOS'!T50</f>
        <v>NC</v>
      </c>
      <c r="V70" s="78" t="str">
        <f>'CARGA DE DATOS'!U50</f>
        <v>NC</v>
      </c>
      <c r="W70" s="78" t="str">
        <f>'CARGA DE DATOS'!V50</f>
        <v>NC</v>
      </c>
      <c r="X70" s="78" t="str">
        <f>'CARGA DE DATOS'!W50</f>
        <v>NC</v>
      </c>
      <c r="Y70" s="78">
        <f>'CARGA DE DATOS'!X50</f>
        <v>0.47</v>
      </c>
      <c r="Z70" s="78">
        <f>'CARGA DE DATOS'!Y50</f>
        <v>5.1999999999999998E-2</v>
      </c>
      <c r="AA70" s="78">
        <f>'CARGA DE DATOS'!Z50</f>
        <v>6.9</v>
      </c>
      <c r="AB70" s="78">
        <f>'CARGA DE DATOS'!AA50</f>
        <v>5.6</v>
      </c>
      <c r="AC70" s="78">
        <f>'CARGA DE DATOS'!AB50</f>
        <v>12.1</v>
      </c>
      <c r="AD70" s="78" t="str">
        <f>'CARGA DE DATOS'!AC50</f>
        <v>NC</v>
      </c>
      <c r="AE70" s="78">
        <f>'CARGA DE DATOS'!AD50</f>
        <v>28.3</v>
      </c>
      <c r="AF70" s="78">
        <f>'CARGA DE DATOS'!AE50</f>
        <v>0.56799999999999995</v>
      </c>
      <c r="AG70" s="78" t="str">
        <f>'CARGA DE DATOS'!AF50</f>
        <v>NC</v>
      </c>
      <c r="AH70" s="78" t="str">
        <f>'CARGA DE DATOS'!AG50</f>
        <v>NC</v>
      </c>
      <c r="AI70" s="78" t="str">
        <f>'CARGA DE DATOS'!AH50</f>
        <v>NC</v>
      </c>
      <c r="AJ70" s="78" t="str">
        <f>'CARGA DE DATOS'!AI50</f>
        <v>NC</v>
      </c>
      <c r="AK70" s="78" t="str">
        <f>'CARGA DE DATOS'!AJ50</f>
        <v>NC</v>
      </c>
      <c r="AL70" s="78">
        <f>'CARGA DE DATOS'!AK50</f>
        <v>7.0000000000000007E-2</v>
      </c>
      <c r="AM70" s="78" t="str">
        <f>'CARGA DE DATOS'!AL50</f>
        <v>NC</v>
      </c>
      <c r="AN70" s="78" t="str">
        <f>'CARGA DE DATOS'!AM50</f>
        <v>NC</v>
      </c>
      <c r="AO70" s="78">
        <f>'CARGA DE DATOS'!AN50</f>
        <v>2400</v>
      </c>
      <c r="AP70" s="78" t="str">
        <f>'CARGA DE DATOS'!AO50</f>
        <v>Ausente</v>
      </c>
      <c r="AQ70" s="78" t="str">
        <f>'CARGA DE DATOS'!AP50</f>
        <v>NM</v>
      </c>
      <c r="AR70" s="78" t="str">
        <f>'CARGA DE DATOS'!AQ50</f>
        <v>NM</v>
      </c>
      <c r="AS70" s="78" t="str">
        <f>'CARGA DE DATOS'!AR50</f>
        <v>NM</v>
      </c>
      <c r="AT70" s="78" t="str">
        <f>'CARGA DE DATOS'!AS50</f>
        <v>NM</v>
      </c>
      <c r="AU70" s="78" t="str">
        <f>'CARGA DE DATOS'!AT50</f>
        <v>NM</v>
      </c>
      <c r="AV70" s="78" t="str">
        <f>'CARGA DE DATOS'!AU50</f>
        <v>NM</v>
      </c>
      <c r="AW70" s="78" t="str">
        <f>'CARGA DE DATOS'!AV50</f>
        <v>NM</v>
      </c>
      <c r="AX70" s="145" t="str">
        <f>'CARGA DE DATOS'!AW50</f>
        <v>NM</v>
      </c>
      <c r="AY70" s="146">
        <f>'CARGA DE DATOS'!AX50</f>
        <v>0</v>
      </c>
    </row>
    <row r="71" spans="1:51" ht="26.25" customHeight="1">
      <c r="A71" s="264"/>
      <c r="B71" s="209">
        <v>4</v>
      </c>
      <c r="C71" s="114" t="s">
        <v>99</v>
      </c>
      <c r="D71" s="210" t="s">
        <v>100</v>
      </c>
      <c r="E71" s="149" t="s">
        <v>57</v>
      </c>
      <c r="F71" s="150" t="s">
        <v>101</v>
      </c>
      <c r="G71" s="151" t="s">
        <v>111</v>
      </c>
      <c r="H71" s="152" t="s">
        <v>111</v>
      </c>
      <c r="I71" s="153" t="s">
        <v>111</v>
      </c>
      <c r="J71" s="154" t="s">
        <v>111</v>
      </c>
      <c r="K71" s="154" t="s">
        <v>111</v>
      </c>
      <c r="L71" s="153" t="s">
        <v>111</v>
      </c>
      <c r="M71" s="155" t="s">
        <v>111</v>
      </c>
      <c r="N71" s="153" t="s">
        <v>111</v>
      </c>
      <c r="O71" s="154" t="s">
        <v>111</v>
      </c>
      <c r="P71" s="154" t="s">
        <v>111</v>
      </c>
      <c r="Q71" s="154" t="s">
        <v>111</v>
      </c>
      <c r="R71" s="154" t="s">
        <v>111</v>
      </c>
      <c r="S71" s="154" t="s">
        <v>111</v>
      </c>
      <c r="T71" s="154" t="s">
        <v>111</v>
      </c>
      <c r="U71" s="154" t="s">
        <v>111</v>
      </c>
      <c r="V71" s="154" t="s">
        <v>111</v>
      </c>
      <c r="W71" s="154" t="s">
        <v>111</v>
      </c>
      <c r="X71" s="154" t="s">
        <v>111</v>
      </c>
      <c r="Y71" s="154" t="s">
        <v>111</v>
      </c>
      <c r="Z71" s="154" t="s">
        <v>111</v>
      </c>
      <c r="AA71" s="154" t="s">
        <v>111</v>
      </c>
      <c r="AB71" s="154" t="s">
        <v>111</v>
      </c>
      <c r="AC71" s="154" t="s">
        <v>111</v>
      </c>
      <c r="AD71" s="154" t="s">
        <v>111</v>
      </c>
      <c r="AE71" s="154" t="s">
        <v>111</v>
      </c>
      <c r="AF71" s="154" t="s">
        <v>111</v>
      </c>
      <c r="AG71" s="154" t="s">
        <v>111</v>
      </c>
      <c r="AH71" s="154" t="s">
        <v>111</v>
      </c>
      <c r="AI71" s="154" t="s">
        <v>111</v>
      </c>
      <c r="AJ71" s="154" t="s">
        <v>111</v>
      </c>
      <c r="AK71" s="154" t="s">
        <v>111</v>
      </c>
      <c r="AL71" s="154" t="s">
        <v>111</v>
      </c>
      <c r="AM71" s="154" t="s">
        <v>111</v>
      </c>
      <c r="AN71" s="154" t="s">
        <v>111</v>
      </c>
      <c r="AO71" s="154" t="s">
        <v>111</v>
      </c>
      <c r="AP71" s="154" t="s">
        <v>111</v>
      </c>
      <c r="AQ71" s="154" t="s">
        <v>111</v>
      </c>
      <c r="AR71" s="154" t="s">
        <v>111</v>
      </c>
      <c r="AS71" s="154" t="s">
        <v>111</v>
      </c>
      <c r="AT71" s="154" t="s">
        <v>111</v>
      </c>
      <c r="AU71" s="154" t="s">
        <v>111</v>
      </c>
      <c r="AV71" s="154" t="s">
        <v>111</v>
      </c>
      <c r="AW71" s="154" t="s">
        <v>111</v>
      </c>
      <c r="AX71" s="153" t="s">
        <v>111</v>
      </c>
      <c r="AY71" s="154" t="s">
        <v>111</v>
      </c>
    </row>
    <row r="72" spans="1:51" ht="10.5" customHeight="1">
      <c r="A72" s="264"/>
      <c r="B72" s="156"/>
      <c r="C72" s="157"/>
      <c r="D72" s="159"/>
      <c r="E72" s="159"/>
      <c r="F72" s="159"/>
      <c r="G72" s="160"/>
      <c r="H72" s="161"/>
      <c r="I72" s="162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3"/>
      <c r="AY72" s="163"/>
    </row>
    <row r="73" spans="1:51" ht="26.25" customHeight="1">
      <c r="A73" s="264"/>
      <c r="B73" s="211">
        <v>1</v>
      </c>
      <c r="C73" s="165" t="s">
        <v>102</v>
      </c>
      <c r="D73" s="212" t="s">
        <v>103</v>
      </c>
      <c r="E73" s="167" t="s">
        <v>57</v>
      </c>
      <c r="F73" s="168" t="s">
        <v>104</v>
      </c>
      <c r="G73" s="169">
        <f>G$48</f>
        <v>44984</v>
      </c>
      <c r="H73" s="170">
        <f>'CARGA DE DATOS'!G17</f>
        <v>0</v>
      </c>
      <c r="I73" s="171" t="str">
        <f>'CARGA DE DATOS'!H17</f>
        <v>NM</v>
      </c>
      <c r="J73" s="172" t="str">
        <f>'CARGA DE DATOS'!I17</f>
        <v>NM</v>
      </c>
      <c r="K73" s="72" t="str">
        <f>'CARGA DE DATOS'!J17</f>
        <v>NM</v>
      </c>
      <c r="L73" s="173" t="str">
        <f>'CARGA DE DATOS'!K17</f>
        <v>NM</v>
      </c>
      <c r="M73" s="172" t="str">
        <f>'CARGA DE DATOS'!L17</f>
        <v>NM</v>
      </c>
      <c r="N73" s="173" t="str">
        <f>'CARGA DE DATOS'!M17</f>
        <v>NM</v>
      </c>
      <c r="O73" s="172">
        <f>'CARGA DE DATOS'!N17</f>
        <v>7.5</v>
      </c>
      <c r="P73" s="72" t="str">
        <f>'CARGA DE DATOS'!O17</f>
        <v>NM</v>
      </c>
      <c r="Q73" s="72">
        <f>'CARGA DE DATOS'!P17</f>
        <v>24.4</v>
      </c>
      <c r="R73" s="72" t="str">
        <f>'CARGA DE DATOS'!Q17</f>
        <v>NC</v>
      </c>
      <c r="S73" s="72" t="str">
        <f>'CARGA DE DATOS'!R17</f>
        <v>NC</v>
      </c>
      <c r="T73" s="72">
        <f>'CARGA DE DATOS'!S17</f>
        <v>5.8</v>
      </c>
      <c r="U73" s="72" t="str">
        <f>'CARGA DE DATOS'!T17</f>
        <v>NC</v>
      </c>
      <c r="V73" s="72" t="str">
        <f>'CARGA DE DATOS'!U17</f>
        <v>NC</v>
      </c>
      <c r="W73" s="72" t="str">
        <f>'CARGA DE DATOS'!V17</f>
        <v>NC</v>
      </c>
      <c r="X73" s="72">
        <f>'CARGA DE DATOS'!W17</f>
        <v>34.799999999999997</v>
      </c>
      <c r="Y73" s="72">
        <f>'CARGA DE DATOS'!X17</f>
        <v>3</v>
      </c>
      <c r="Z73" s="72">
        <f>'CARGA DE DATOS'!Y17</f>
        <v>0.63700000000000001</v>
      </c>
      <c r="AA73" s="72">
        <f>'CARGA DE DATOS'!Z17</f>
        <v>4</v>
      </c>
      <c r="AB73" s="72">
        <f>'CARGA DE DATOS'!AA17</f>
        <v>9.1999999999999993</v>
      </c>
      <c r="AC73" s="72">
        <f>'CARGA DE DATOS'!AB17</f>
        <v>12.4</v>
      </c>
      <c r="AD73" s="72" t="str">
        <f>'CARGA DE DATOS'!AC17</f>
        <v>NC</v>
      </c>
      <c r="AE73" s="72">
        <f>'CARGA DE DATOS'!AD17</f>
        <v>32.9</v>
      </c>
      <c r="AF73" s="72">
        <f>'CARGA DE DATOS'!AE17</f>
        <v>0.04</v>
      </c>
      <c r="AG73" s="72">
        <f>'CARGA DE DATOS'!AF17</f>
        <v>7.0000000000000001E-3</v>
      </c>
      <c r="AH73" s="72" t="str">
        <f>'CARGA DE DATOS'!AG17</f>
        <v>NC</v>
      </c>
      <c r="AI73" s="72" t="str">
        <f>'CARGA DE DATOS'!AH17</f>
        <v>NC</v>
      </c>
      <c r="AJ73" s="72" t="str">
        <f>'CARGA DE DATOS'!AI17</f>
        <v>NC</v>
      </c>
      <c r="AK73" s="72" t="str">
        <f>'CARGA DE DATOS'!AJ17</f>
        <v>NC</v>
      </c>
      <c r="AL73" s="72">
        <f>'CARGA DE DATOS'!AK17</f>
        <v>0.08</v>
      </c>
      <c r="AM73" s="72">
        <f>'CARGA DE DATOS'!AL17</f>
        <v>0.16</v>
      </c>
      <c r="AN73" s="72" t="str">
        <f>'CARGA DE DATOS'!AM17</f>
        <v>NC</v>
      </c>
      <c r="AO73" s="72">
        <f>'CARGA DE DATOS'!AN17</f>
        <v>48000</v>
      </c>
      <c r="AP73" s="72" t="str">
        <f>'CARGA DE DATOS'!AO17</f>
        <v>Presencia</v>
      </c>
      <c r="AQ73" s="72" t="str">
        <f>'CARGA DE DATOS'!AP17</f>
        <v>NM</v>
      </c>
      <c r="AR73" s="72" t="str">
        <f>'CARGA DE DATOS'!AQ17</f>
        <v>NM</v>
      </c>
      <c r="AS73" s="72" t="str">
        <f>'CARGA DE DATOS'!AR17</f>
        <v>NM</v>
      </c>
      <c r="AT73" s="72" t="str">
        <f>'CARGA DE DATOS'!AS17</f>
        <v>NM</v>
      </c>
      <c r="AU73" s="72" t="str">
        <f>'CARGA DE DATOS'!AT17</f>
        <v>NM</v>
      </c>
      <c r="AV73" s="72" t="str">
        <f>'CARGA DE DATOS'!AU17</f>
        <v>NM</v>
      </c>
      <c r="AW73" s="72" t="str">
        <f>'CARGA DE DATOS'!AV17</f>
        <v>NM</v>
      </c>
      <c r="AX73" s="173" t="str">
        <f>'CARGA DE DATOS'!AW17</f>
        <v>NM</v>
      </c>
      <c r="AY73" s="174">
        <f>'CARGA DE DATOS'!AX17</f>
        <v>0</v>
      </c>
    </row>
    <row r="74" spans="1:51" ht="26.25" customHeight="1">
      <c r="A74" s="264"/>
      <c r="B74" s="207">
        <v>2</v>
      </c>
      <c r="C74" s="137" t="s">
        <v>102</v>
      </c>
      <c r="D74" s="208" t="s">
        <v>103</v>
      </c>
      <c r="E74" s="139" t="s">
        <v>57</v>
      </c>
      <c r="F74" s="140" t="s">
        <v>104</v>
      </c>
      <c r="G74" s="141">
        <f>G$49</f>
        <v>45167</v>
      </c>
      <c r="H74" s="142">
        <f>'CARGA DE DATOS'!G34</f>
        <v>0.42916666666666664</v>
      </c>
      <c r="I74" s="175" t="str">
        <f>'CARGA DE DATOS'!H34</f>
        <v>-</v>
      </c>
      <c r="J74" s="144">
        <f>'CARGA DE DATOS'!I34</f>
        <v>15</v>
      </c>
      <c r="K74" s="78" t="str">
        <f>'CARGA DE DATOS'!J34</f>
        <v>1.9N</v>
      </c>
      <c r="L74" s="145">
        <f>'CARGA DE DATOS'!K34</f>
        <v>51</v>
      </c>
      <c r="M74" s="144" t="str">
        <f>'CARGA DE DATOS'!L34</f>
        <v>estabilidad</v>
      </c>
      <c r="N74" s="145">
        <f>'CARGA DE DATOS'!M34</f>
        <v>0.33</v>
      </c>
      <c r="O74" s="144">
        <f>'CARGA DE DATOS'!N34</f>
        <v>7.39</v>
      </c>
      <c r="P74" s="78">
        <f>'CARGA DE DATOS'!O34</f>
        <v>2.66</v>
      </c>
      <c r="Q74" s="78">
        <f>'CARGA DE DATOS'!P34</f>
        <v>15.7</v>
      </c>
      <c r="R74" s="78" t="str">
        <f>'CARGA DE DATOS'!Q34</f>
        <v>NC</v>
      </c>
      <c r="S74" s="78" t="str">
        <f>'CARGA DE DATOS'!R34</f>
        <v>NC</v>
      </c>
      <c r="T74" s="78">
        <f>'CARGA DE DATOS'!S34</f>
        <v>4.9000000000000004</v>
      </c>
      <c r="U74" s="78" t="str">
        <f>'CARGA DE DATOS'!T34</f>
        <v>NC</v>
      </c>
      <c r="V74" s="78" t="str">
        <f>'CARGA DE DATOS'!U34</f>
        <v>NC</v>
      </c>
      <c r="W74" s="78" t="str">
        <f>'CARGA DE DATOS'!V34</f>
        <v>NC</v>
      </c>
      <c r="X74" s="78">
        <f>'CARGA DE DATOS'!W34</f>
        <v>37.1</v>
      </c>
      <c r="Y74" s="78">
        <f>'CARGA DE DATOS'!X34</f>
        <v>2.4</v>
      </c>
      <c r="Z74" s="78">
        <f>'CARGA DE DATOS'!Y34</f>
        <v>0.48599999999999999</v>
      </c>
      <c r="AA74" s="78">
        <f>'CARGA DE DATOS'!Z34</f>
        <v>4.4000000000000004</v>
      </c>
      <c r="AB74" s="78" t="str">
        <f>'CARGA DE DATOS'!AA34</f>
        <v>NC</v>
      </c>
      <c r="AC74" s="78">
        <f>'CARGA DE DATOS'!AB34</f>
        <v>16.2</v>
      </c>
      <c r="AD74" s="78" t="str">
        <f>'CARGA DE DATOS'!AC34</f>
        <v>NC</v>
      </c>
      <c r="AE74" s="78">
        <f>'CARGA DE DATOS'!AD34</f>
        <v>61.5</v>
      </c>
      <c r="AF74" s="78">
        <f>'CARGA DE DATOS'!AE34</f>
        <v>6.0999999999999999E-2</v>
      </c>
      <c r="AG74" s="78">
        <f>'CARGA DE DATOS'!AF34</f>
        <v>1.4E-2</v>
      </c>
      <c r="AH74" s="78" t="str">
        <f>'CARGA DE DATOS'!AG34</f>
        <v>NC</v>
      </c>
      <c r="AI74" s="78" t="str">
        <f>'CARGA DE DATOS'!AH34</f>
        <v>NC</v>
      </c>
      <c r="AJ74" s="78" t="str">
        <f>'CARGA DE DATOS'!AI34</f>
        <v>NC</v>
      </c>
      <c r="AK74" s="78" t="str">
        <f>'CARGA DE DATOS'!AJ34</f>
        <v>NC</v>
      </c>
      <c r="AL74" s="78">
        <f>'CARGA DE DATOS'!AK34</f>
        <v>0.16</v>
      </c>
      <c r="AM74" s="78">
        <f>'CARGA DE DATOS'!AL34</f>
        <v>0.59</v>
      </c>
      <c r="AN74" s="78" t="str">
        <f>'CARGA DE DATOS'!AM34</f>
        <v>NC</v>
      </c>
      <c r="AO74" s="78">
        <f>'CARGA DE DATOS'!AN34</f>
        <v>2400</v>
      </c>
      <c r="AP74" s="78" t="str">
        <f>'CARGA DE DATOS'!AO34</f>
        <v>Ausente</v>
      </c>
      <c r="AQ74" s="78" t="str">
        <f>'CARGA DE DATOS'!AP34</f>
        <v>NM</v>
      </c>
      <c r="AR74" s="78" t="str">
        <f>'CARGA DE DATOS'!AQ34</f>
        <v>NM</v>
      </c>
      <c r="AS74" s="78" t="str">
        <f>'CARGA DE DATOS'!AR34</f>
        <v>NM</v>
      </c>
      <c r="AT74" s="78" t="str">
        <f>'CARGA DE DATOS'!AS34</f>
        <v>NM</v>
      </c>
      <c r="AU74" s="78" t="str">
        <f>'CARGA DE DATOS'!AT34</f>
        <v>NM</v>
      </c>
      <c r="AV74" s="78" t="str">
        <f>'CARGA DE DATOS'!AU34</f>
        <v>NM</v>
      </c>
      <c r="AW74" s="78" t="str">
        <f>'CARGA DE DATOS'!AV34</f>
        <v>NM</v>
      </c>
      <c r="AX74" s="145" t="str">
        <f>'CARGA DE DATOS'!AW34</f>
        <v>NM</v>
      </c>
      <c r="AY74" s="146">
        <f>'CARGA DE DATOS'!AX34</f>
        <v>0</v>
      </c>
    </row>
    <row r="75" spans="1:51" ht="26.25" customHeight="1">
      <c r="A75" s="264"/>
      <c r="B75" s="207">
        <v>3</v>
      </c>
      <c r="C75" s="137" t="s">
        <v>102</v>
      </c>
      <c r="D75" s="208" t="s">
        <v>103</v>
      </c>
      <c r="E75" s="139" t="s">
        <v>57</v>
      </c>
      <c r="F75" s="140" t="s">
        <v>104</v>
      </c>
      <c r="G75" s="141">
        <f>G$50</f>
        <v>45253</v>
      </c>
      <c r="H75" s="142">
        <f>'CARGA DE DATOS'!G51</f>
        <v>0.39583333333333331</v>
      </c>
      <c r="I75" s="175" t="str">
        <f>'CARGA DE DATOS'!H51</f>
        <v>-</v>
      </c>
      <c r="J75" s="144">
        <f>'CARGA DE DATOS'!I51</f>
        <v>24</v>
      </c>
      <c r="K75" s="78" t="str">
        <f>'CARGA DE DATOS'!J51</f>
        <v>9,3/ NO</v>
      </c>
      <c r="L75" s="145">
        <f>'CARGA DE DATOS'!K51</f>
        <v>55</v>
      </c>
      <c r="M75" s="144" t="str">
        <f>'CARGA DE DATOS'!L51</f>
        <v>estabilidad</v>
      </c>
      <c r="N75" s="145">
        <f>'CARGA DE DATOS'!M51</f>
        <v>1.1000000000000001</v>
      </c>
      <c r="O75" s="144">
        <f>'CARGA DE DATOS'!N51</f>
        <v>7.3</v>
      </c>
      <c r="P75" s="78">
        <f>'CARGA DE DATOS'!O51</f>
        <v>1.78</v>
      </c>
      <c r="Q75" s="78">
        <f>'CARGA DE DATOS'!P51</f>
        <v>21.9</v>
      </c>
      <c r="R75" s="78" t="str">
        <f>'CARGA DE DATOS'!Q51</f>
        <v>NC</v>
      </c>
      <c r="S75" s="78" t="str">
        <f>'CARGA DE DATOS'!R51</f>
        <v>NC</v>
      </c>
      <c r="T75" s="78">
        <f>'CARGA DE DATOS'!S51</f>
        <v>1.2</v>
      </c>
      <c r="U75" s="78" t="str">
        <f>'CARGA DE DATOS'!T51</f>
        <v>NC</v>
      </c>
      <c r="V75" s="78" t="str">
        <f>'CARGA DE DATOS'!U51</f>
        <v>NC</v>
      </c>
      <c r="W75" s="78" t="str">
        <f>'CARGA DE DATOS'!V51</f>
        <v>NC</v>
      </c>
      <c r="X75" s="78">
        <f>'CARGA DE DATOS'!W51</f>
        <v>7.4</v>
      </c>
      <c r="Y75" s="78">
        <f>'CARGA DE DATOS'!X51</f>
        <v>0.75</v>
      </c>
      <c r="Z75" s="78">
        <f>'CARGA DE DATOS'!Y51</f>
        <v>0.214</v>
      </c>
      <c r="AA75" s="78">
        <f>'CARGA DE DATOS'!Z51</f>
        <v>1.6</v>
      </c>
      <c r="AB75" s="78">
        <f>'CARGA DE DATOS'!AA51</f>
        <v>10.9</v>
      </c>
      <c r="AC75" s="78">
        <f>'CARGA DE DATOS'!AB51</f>
        <v>15.6</v>
      </c>
      <c r="AD75" s="78" t="str">
        <f>'CARGA DE DATOS'!AC51</f>
        <v>NC</v>
      </c>
      <c r="AE75" s="78">
        <f>'CARGA DE DATOS'!AD51</f>
        <v>42.8</v>
      </c>
      <c r="AF75" s="78">
        <f>'CARGA DE DATOS'!AE51</f>
        <v>1.7999999999999999E-2</v>
      </c>
      <c r="AG75" s="78">
        <f>'CARGA DE DATOS'!AF51</f>
        <v>1.6E-2</v>
      </c>
      <c r="AH75" s="78" t="str">
        <f>'CARGA DE DATOS'!AG51</f>
        <v>NC</v>
      </c>
      <c r="AI75" s="78" t="str">
        <f>'CARGA DE DATOS'!AH51</f>
        <v>NC</v>
      </c>
      <c r="AJ75" s="78" t="str">
        <f>'CARGA DE DATOS'!AI51</f>
        <v>NC</v>
      </c>
      <c r="AK75" s="78" t="str">
        <f>'CARGA DE DATOS'!AJ51</f>
        <v>NC</v>
      </c>
      <c r="AL75" s="78">
        <f>'CARGA DE DATOS'!AK51</f>
        <v>0.11</v>
      </c>
      <c r="AM75" s="78">
        <f>'CARGA DE DATOS'!AL51</f>
        <v>0.06</v>
      </c>
      <c r="AN75" s="78" t="str">
        <f>'CARGA DE DATOS'!AM51</f>
        <v>NC</v>
      </c>
      <c r="AO75" s="78">
        <f>'CARGA DE DATOS'!AN51</f>
        <v>48000</v>
      </c>
      <c r="AP75" s="78" t="str">
        <f>'CARGA DE DATOS'!AO51</f>
        <v>Ausente</v>
      </c>
      <c r="AQ75" s="78" t="str">
        <f>'CARGA DE DATOS'!AP51</f>
        <v>NM</v>
      </c>
      <c r="AR75" s="78" t="str">
        <f>'CARGA DE DATOS'!AQ51</f>
        <v>NM</v>
      </c>
      <c r="AS75" s="78" t="str">
        <f>'CARGA DE DATOS'!AR51</f>
        <v>NM</v>
      </c>
      <c r="AT75" s="78" t="str">
        <f>'CARGA DE DATOS'!AS51</f>
        <v>NM</v>
      </c>
      <c r="AU75" s="78" t="str">
        <f>'CARGA DE DATOS'!AT51</f>
        <v>NM</v>
      </c>
      <c r="AV75" s="78" t="str">
        <f>'CARGA DE DATOS'!AU51</f>
        <v>NM</v>
      </c>
      <c r="AW75" s="78" t="str">
        <f>'CARGA DE DATOS'!AV51</f>
        <v>NM</v>
      </c>
      <c r="AX75" s="145" t="str">
        <f>'CARGA DE DATOS'!AW51</f>
        <v>NM</v>
      </c>
      <c r="AY75" s="146">
        <f>'CARGA DE DATOS'!AX51</f>
        <v>0</v>
      </c>
    </row>
    <row r="76" spans="1:51" ht="26.25" customHeight="1">
      <c r="A76" s="264"/>
      <c r="B76" s="209">
        <v>4</v>
      </c>
      <c r="C76" s="114" t="s">
        <v>102</v>
      </c>
      <c r="D76" s="210" t="s">
        <v>103</v>
      </c>
      <c r="E76" s="149" t="s">
        <v>57</v>
      </c>
      <c r="F76" s="150" t="s">
        <v>104</v>
      </c>
      <c r="G76" s="151" t="s">
        <v>111</v>
      </c>
      <c r="H76" s="152" t="s">
        <v>111</v>
      </c>
      <c r="I76" s="153" t="s">
        <v>111</v>
      </c>
      <c r="J76" s="154" t="s">
        <v>111</v>
      </c>
      <c r="K76" s="154" t="s">
        <v>111</v>
      </c>
      <c r="L76" s="153" t="s">
        <v>111</v>
      </c>
      <c r="M76" s="155" t="s">
        <v>111</v>
      </c>
      <c r="N76" s="153" t="s">
        <v>111</v>
      </c>
      <c r="O76" s="154" t="s">
        <v>111</v>
      </c>
      <c r="P76" s="154" t="s">
        <v>111</v>
      </c>
      <c r="Q76" s="154" t="s">
        <v>111</v>
      </c>
      <c r="R76" s="154" t="s">
        <v>111</v>
      </c>
      <c r="S76" s="154" t="s">
        <v>111</v>
      </c>
      <c r="T76" s="154" t="s">
        <v>111</v>
      </c>
      <c r="U76" s="154" t="s">
        <v>111</v>
      </c>
      <c r="V76" s="154" t="s">
        <v>111</v>
      </c>
      <c r="W76" s="154" t="s">
        <v>111</v>
      </c>
      <c r="X76" s="154" t="s">
        <v>111</v>
      </c>
      <c r="Y76" s="154" t="s">
        <v>111</v>
      </c>
      <c r="Z76" s="154" t="s">
        <v>111</v>
      </c>
      <c r="AA76" s="154" t="s">
        <v>111</v>
      </c>
      <c r="AB76" s="154" t="s">
        <v>111</v>
      </c>
      <c r="AC76" s="154" t="s">
        <v>111</v>
      </c>
      <c r="AD76" s="154" t="s">
        <v>111</v>
      </c>
      <c r="AE76" s="154" t="s">
        <v>111</v>
      </c>
      <c r="AF76" s="154" t="s">
        <v>111</v>
      </c>
      <c r="AG76" s="154" t="s">
        <v>111</v>
      </c>
      <c r="AH76" s="154" t="s">
        <v>111</v>
      </c>
      <c r="AI76" s="154" t="s">
        <v>111</v>
      </c>
      <c r="AJ76" s="154" t="s">
        <v>111</v>
      </c>
      <c r="AK76" s="154" t="s">
        <v>111</v>
      </c>
      <c r="AL76" s="154" t="s">
        <v>111</v>
      </c>
      <c r="AM76" s="154" t="s">
        <v>111</v>
      </c>
      <c r="AN76" s="154" t="s">
        <v>111</v>
      </c>
      <c r="AO76" s="154" t="s">
        <v>111</v>
      </c>
      <c r="AP76" s="154" t="s">
        <v>111</v>
      </c>
      <c r="AQ76" s="154" t="s">
        <v>111</v>
      </c>
      <c r="AR76" s="154" t="s">
        <v>111</v>
      </c>
      <c r="AS76" s="154" t="s">
        <v>111</v>
      </c>
      <c r="AT76" s="154" t="s">
        <v>111</v>
      </c>
      <c r="AU76" s="154" t="s">
        <v>111</v>
      </c>
      <c r="AV76" s="154" t="s">
        <v>111</v>
      </c>
      <c r="AW76" s="154" t="s">
        <v>111</v>
      </c>
      <c r="AX76" s="153" t="s">
        <v>111</v>
      </c>
      <c r="AY76" s="154" t="s">
        <v>111</v>
      </c>
    </row>
    <row r="77" spans="1:51" ht="10.5" customHeight="1">
      <c r="A77" s="264"/>
      <c r="B77" s="156"/>
      <c r="C77" s="157"/>
      <c r="D77" s="159"/>
      <c r="E77" s="159"/>
      <c r="F77" s="159"/>
      <c r="G77" s="160"/>
      <c r="H77" s="161"/>
      <c r="I77" s="162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</row>
    <row r="78" spans="1:51" ht="26.25" customHeight="1">
      <c r="A78" s="264"/>
      <c r="B78" s="211">
        <v>1</v>
      </c>
      <c r="C78" s="165" t="s">
        <v>105</v>
      </c>
      <c r="D78" s="212" t="s">
        <v>106</v>
      </c>
      <c r="E78" s="167" t="s">
        <v>57</v>
      </c>
      <c r="F78" s="168" t="s">
        <v>107</v>
      </c>
      <c r="G78" s="169">
        <f>G$48</f>
        <v>44984</v>
      </c>
      <c r="H78" s="170">
        <f>'CARGA DE DATOS'!G18</f>
        <v>0</v>
      </c>
      <c r="I78" s="171" t="str">
        <f>'CARGA DE DATOS'!H18</f>
        <v>NM</v>
      </c>
      <c r="J78" s="172" t="str">
        <f>'CARGA DE DATOS'!I18</f>
        <v>NM</v>
      </c>
      <c r="K78" s="72" t="str">
        <f>'CARGA DE DATOS'!J18</f>
        <v>NM</v>
      </c>
      <c r="L78" s="173" t="str">
        <f>'CARGA DE DATOS'!K18</f>
        <v>NM</v>
      </c>
      <c r="M78" s="172" t="str">
        <f>'CARGA DE DATOS'!L18</f>
        <v>NM</v>
      </c>
      <c r="N78" s="173" t="str">
        <f>'CARGA DE DATOS'!M18</f>
        <v>NM</v>
      </c>
      <c r="O78" s="172">
        <f>'CARGA DE DATOS'!N18</f>
        <v>7.7</v>
      </c>
      <c r="P78" s="72" t="str">
        <f>'CARGA DE DATOS'!O18</f>
        <v>NM</v>
      </c>
      <c r="Q78" s="72">
        <f>'CARGA DE DATOS'!P18</f>
        <v>24.6</v>
      </c>
      <c r="R78" s="72" t="str">
        <f>'CARGA DE DATOS'!Q18</f>
        <v>NC</v>
      </c>
      <c r="S78" s="72" t="str">
        <f>'CARGA DE DATOS'!R18</f>
        <v>NC</v>
      </c>
      <c r="T78" s="72">
        <f>'CARGA DE DATOS'!S18</f>
        <v>3.4</v>
      </c>
      <c r="U78" s="72" t="str">
        <f>'CARGA DE DATOS'!T18</f>
        <v>NC</v>
      </c>
      <c r="V78" s="72" t="str">
        <f>'CARGA DE DATOS'!U18</f>
        <v>NC</v>
      </c>
      <c r="W78" s="72">
        <f>'CARGA DE DATOS'!V18</f>
        <v>11.3</v>
      </c>
      <c r="X78" s="72">
        <f>'CARGA DE DATOS'!W18</f>
        <v>59.9</v>
      </c>
      <c r="Y78" s="72">
        <f>'CARGA DE DATOS'!X18</f>
        <v>6.4</v>
      </c>
      <c r="Z78" s="72">
        <f>'CARGA DE DATOS'!Y18</f>
        <v>0.63400000000000001</v>
      </c>
      <c r="AA78" s="72">
        <f>'CARGA DE DATOS'!Z18</f>
        <v>5.4</v>
      </c>
      <c r="AB78" s="72">
        <f>'CARGA DE DATOS'!AA18</f>
        <v>12.6</v>
      </c>
      <c r="AC78" s="72">
        <f>'CARGA DE DATOS'!AB18</f>
        <v>13.3</v>
      </c>
      <c r="AD78" s="72" t="str">
        <f>'CARGA DE DATOS'!AC18</f>
        <v>NC</v>
      </c>
      <c r="AE78" s="72">
        <f>'CARGA DE DATOS'!AD18</f>
        <v>39.9</v>
      </c>
      <c r="AF78" s="72">
        <f>'CARGA DE DATOS'!AE18</f>
        <v>4.2000000000000003E-2</v>
      </c>
      <c r="AG78" s="72">
        <f>'CARGA DE DATOS'!AF18</f>
        <v>8.0000000000000002E-3</v>
      </c>
      <c r="AH78" s="72" t="str">
        <f>'CARGA DE DATOS'!AG18</f>
        <v>NC</v>
      </c>
      <c r="AI78" s="72" t="str">
        <f>'CARGA DE DATOS'!AH18</f>
        <v>NC</v>
      </c>
      <c r="AJ78" s="72" t="str">
        <f>'CARGA DE DATOS'!AI18</f>
        <v>NC</v>
      </c>
      <c r="AK78" s="72" t="str">
        <f>'CARGA DE DATOS'!AJ18</f>
        <v>NC</v>
      </c>
      <c r="AL78" s="72">
        <f>'CARGA DE DATOS'!AK18</f>
        <v>7.0000000000000007E-2</v>
      </c>
      <c r="AM78" s="72">
        <f>'CARGA DE DATOS'!AL18</f>
        <v>0.08</v>
      </c>
      <c r="AN78" s="72">
        <f>'CARGA DE DATOS'!AM18</f>
        <v>5</v>
      </c>
      <c r="AO78" s="72">
        <f>'CARGA DE DATOS'!AN18</f>
        <v>2400</v>
      </c>
      <c r="AP78" s="72" t="str">
        <f>'CARGA DE DATOS'!AO18</f>
        <v>Presencia</v>
      </c>
      <c r="AQ78" s="72" t="str">
        <f>'CARGA DE DATOS'!AP18</f>
        <v>NM</v>
      </c>
      <c r="AR78" s="72" t="str">
        <f>'CARGA DE DATOS'!AQ18</f>
        <v>NM</v>
      </c>
      <c r="AS78" s="72" t="str">
        <f>'CARGA DE DATOS'!AR18</f>
        <v>NM</v>
      </c>
      <c r="AT78" s="72" t="str">
        <f>'CARGA DE DATOS'!AS18</f>
        <v>NM</v>
      </c>
      <c r="AU78" s="72" t="str">
        <f>'CARGA DE DATOS'!AT18</f>
        <v>NM</v>
      </c>
      <c r="AV78" s="72" t="str">
        <f>'CARGA DE DATOS'!AU18</f>
        <v>NM</v>
      </c>
      <c r="AW78" s="72" t="str">
        <f>'CARGA DE DATOS'!AV18</f>
        <v>NM</v>
      </c>
      <c r="AX78" s="173" t="str">
        <f>'CARGA DE DATOS'!AW18</f>
        <v>NM</v>
      </c>
      <c r="AY78" s="174">
        <f>'CARGA DE DATOS'!AX18</f>
        <v>0</v>
      </c>
    </row>
    <row r="79" spans="1:51" ht="26.25" customHeight="1">
      <c r="A79" s="264"/>
      <c r="B79" s="207">
        <v>2</v>
      </c>
      <c r="C79" s="137" t="s">
        <v>105</v>
      </c>
      <c r="D79" s="208" t="s">
        <v>106</v>
      </c>
      <c r="E79" s="139" t="s">
        <v>57</v>
      </c>
      <c r="F79" s="140" t="s">
        <v>107</v>
      </c>
      <c r="G79" s="141">
        <f>G$49</f>
        <v>45167</v>
      </c>
      <c r="H79" s="142">
        <f>'CARGA DE DATOS'!G35</f>
        <v>0.4152777777777778</v>
      </c>
      <c r="I79" s="175" t="str">
        <f>'CARGA DE DATOS'!H35</f>
        <v>-</v>
      </c>
      <c r="J79" s="144">
        <f>'CARGA DE DATOS'!I35</f>
        <v>14</v>
      </c>
      <c r="K79" s="78" t="str">
        <f>'CARGA DE DATOS'!J35</f>
        <v>3.7N</v>
      </c>
      <c r="L79" s="145">
        <f>'CARGA DE DATOS'!K35</f>
        <v>54</v>
      </c>
      <c r="M79" s="144" t="str">
        <f>'CARGA DE DATOS'!L35</f>
        <v>Turbulencia</v>
      </c>
      <c r="N79" s="145">
        <f>'CARGA DE DATOS'!M35</f>
        <v>0.35</v>
      </c>
      <c r="O79" s="144">
        <f>'CARGA DE DATOS'!N35</f>
        <v>7.18</v>
      </c>
      <c r="P79" s="78">
        <f>'CARGA DE DATOS'!O35</f>
        <v>5.33</v>
      </c>
      <c r="Q79" s="78">
        <f>'CARGA DE DATOS'!P35</f>
        <v>15</v>
      </c>
      <c r="R79" s="78" t="str">
        <f>'CARGA DE DATOS'!Q35</f>
        <v>NC</v>
      </c>
      <c r="S79" s="78" t="str">
        <f>'CARGA DE DATOS'!R35</f>
        <v>NC</v>
      </c>
      <c r="T79" s="78">
        <f>'CARGA DE DATOS'!S35</f>
        <v>9.3000000000000007</v>
      </c>
      <c r="U79" s="78" t="str">
        <f>'CARGA DE DATOS'!T35</f>
        <v>NC</v>
      </c>
      <c r="V79" s="78" t="str">
        <f>'CARGA DE DATOS'!U35</f>
        <v>NC</v>
      </c>
      <c r="W79" s="78" t="str">
        <f>'CARGA DE DATOS'!V35</f>
        <v>NC</v>
      </c>
      <c r="X79" s="78" t="str">
        <f>'CARGA DE DATOS'!W35</f>
        <v>NC</v>
      </c>
      <c r="Y79" s="78">
        <f>'CARGA DE DATOS'!X35</f>
        <v>0.56999999999999995</v>
      </c>
      <c r="Z79" s="78" t="str">
        <f>'CARGA DE DATOS'!Y35</f>
        <v>NC</v>
      </c>
      <c r="AA79" s="78">
        <f>'CARGA DE DATOS'!Z35</f>
        <v>2.4</v>
      </c>
      <c r="AB79" s="78" t="str">
        <f>'CARGA DE DATOS'!AA35</f>
        <v>NC</v>
      </c>
      <c r="AC79" s="78">
        <f>'CARGA DE DATOS'!AB35</f>
        <v>5.0999999999999996</v>
      </c>
      <c r="AD79" s="78" t="str">
        <f>'CARGA DE DATOS'!AC35</f>
        <v>NC</v>
      </c>
      <c r="AE79" s="78">
        <f>'CARGA DE DATOS'!AD35</f>
        <v>30.1</v>
      </c>
      <c r="AF79" s="78">
        <f>'CARGA DE DATOS'!AE35</f>
        <v>0.66400000000000003</v>
      </c>
      <c r="AG79" s="78" t="str">
        <f>'CARGA DE DATOS'!AF35</f>
        <v>NC</v>
      </c>
      <c r="AH79" s="78" t="str">
        <f>'CARGA DE DATOS'!AG35</f>
        <v>NC</v>
      </c>
      <c r="AI79" s="78" t="str">
        <f>'CARGA DE DATOS'!AH35</f>
        <v>NC</v>
      </c>
      <c r="AJ79" s="78" t="str">
        <f>'CARGA DE DATOS'!AI35</f>
        <v>NC</v>
      </c>
      <c r="AK79" s="78" t="str">
        <f>'CARGA DE DATOS'!AJ35</f>
        <v>NC</v>
      </c>
      <c r="AL79" s="78">
        <f>'CARGA DE DATOS'!AK35</f>
        <v>0.1</v>
      </c>
      <c r="AM79" s="78">
        <f>'CARGA DE DATOS'!AL35</f>
        <v>0.19</v>
      </c>
      <c r="AN79" s="78" t="str">
        <f>'CARGA DE DATOS'!AM35</f>
        <v>NC</v>
      </c>
      <c r="AO79" s="78">
        <f>'CARGA DE DATOS'!AN35</f>
        <v>2400</v>
      </c>
      <c r="AP79" s="78" t="str">
        <f>'CARGA DE DATOS'!AO35</f>
        <v>Ausente</v>
      </c>
      <c r="AQ79" s="78" t="str">
        <f>'CARGA DE DATOS'!AP35</f>
        <v>NM</v>
      </c>
      <c r="AR79" s="78" t="str">
        <f>'CARGA DE DATOS'!AQ35</f>
        <v>NM</v>
      </c>
      <c r="AS79" s="78" t="str">
        <f>'CARGA DE DATOS'!AR35</f>
        <v>NM</v>
      </c>
      <c r="AT79" s="78" t="str">
        <f>'CARGA DE DATOS'!AS35</f>
        <v>NM</v>
      </c>
      <c r="AU79" s="78" t="str">
        <f>'CARGA DE DATOS'!AT35</f>
        <v>NM</v>
      </c>
      <c r="AV79" s="78" t="str">
        <f>'CARGA DE DATOS'!AU35</f>
        <v>NM</v>
      </c>
      <c r="AW79" s="78" t="str">
        <f>'CARGA DE DATOS'!AV35</f>
        <v>NM</v>
      </c>
      <c r="AX79" s="145" t="str">
        <f>'CARGA DE DATOS'!AW35</f>
        <v>NM</v>
      </c>
      <c r="AY79" s="146">
        <f>'CARGA DE DATOS'!AX35</f>
        <v>0</v>
      </c>
    </row>
    <row r="80" spans="1:51" ht="26.25" customHeight="1">
      <c r="A80" s="264"/>
      <c r="B80" s="207">
        <v>3</v>
      </c>
      <c r="C80" s="137" t="s">
        <v>105</v>
      </c>
      <c r="D80" s="208" t="s">
        <v>106</v>
      </c>
      <c r="E80" s="139" t="s">
        <v>57</v>
      </c>
      <c r="F80" s="140" t="s">
        <v>107</v>
      </c>
      <c r="G80" s="141">
        <f>G$50</f>
        <v>45253</v>
      </c>
      <c r="H80" s="142">
        <f>'CARGA DE DATOS'!G52</f>
        <v>0.40625</v>
      </c>
      <c r="I80" s="175" t="str">
        <f>'CARGA DE DATOS'!H52</f>
        <v>-</v>
      </c>
      <c r="J80" s="144">
        <f>'CARGA DE DATOS'!I52</f>
        <v>24</v>
      </c>
      <c r="K80" s="78" t="str">
        <f>'CARGA DE DATOS'!J52</f>
        <v>9,3/ NO</v>
      </c>
      <c r="L80" s="145">
        <f>'CARGA DE DATOS'!K52</f>
        <v>52</v>
      </c>
      <c r="M80" s="144" t="str">
        <f>'CARGA DE DATOS'!L52</f>
        <v>Turbulencia</v>
      </c>
      <c r="N80" s="145">
        <f>'CARGA DE DATOS'!M52</f>
        <v>1.1000000000000001</v>
      </c>
      <c r="O80" s="144">
        <f>'CARGA DE DATOS'!N52</f>
        <v>7.1</v>
      </c>
      <c r="P80" s="78">
        <f>'CARGA DE DATOS'!O52</f>
        <v>3.22</v>
      </c>
      <c r="Q80" s="78">
        <f>'CARGA DE DATOS'!P52</f>
        <v>20.9</v>
      </c>
      <c r="R80" s="78" t="str">
        <f>'CARGA DE DATOS'!Q52</f>
        <v>NC</v>
      </c>
      <c r="S80" s="78" t="str">
        <f>'CARGA DE DATOS'!R52</f>
        <v>NC</v>
      </c>
      <c r="T80" s="78">
        <f>'CARGA DE DATOS'!S52</f>
        <v>3.4</v>
      </c>
      <c r="U80" s="78" t="str">
        <f>'CARGA DE DATOS'!T52</f>
        <v>NC</v>
      </c>
      <c r="V80" s="78" t="str">
        <f>'CARGA DE DATOS'!U52</f>
        <v>NC</v>
      </c>
      <c r="W80" s="78" t="str">
        <f>'CARGA DE DATOS'!V52</f>
        <v>NC</v>
      </c>
      <c r="X80" s="78" t="str">
        <f>'CARGA DE DATOS'!W52</f>
        <v>NC</v>
      </c>
      <c r="Y80" s="78">
        <f>'CARGA DE DATOS'!X52</f>
        <v>0.36</v>
      </c>
      <c r="Z80" s="78">
        <f>'CARGA DE DATOS'!Y52</f>
        <v>0.153</v>
      </c>
      <c r="AA80" s="78">
        <f>'CARGA DE DATOS'!Z52</f>
        <v>6.4</v>
      </c>
      <c r="AB80" s="78">
        <f>'CARGA DE DATOS'!AA52</f>
        <v>2.7</v>
      </c>
      <c r="AC80" s="78">
        <f>'CARGA DE DATOS'!AB52</f>
        <v>4.4000000000000004</v>
      </c>
      <c r="AD80" s="78" t="str">
        <f>'CARGA DE DATOS'!AC52</f>
        <v>NC</v>
      </c>
      <c r="AE80" s="78">
        <f>'CARGA DE DATOS'!AD52</f>
        <v>22.2</v>
      </c>
      <c r="AF80" s="78">
        <f>'CARGA DE DATOS'!AE52</f>
        <v>0.28399999999999997</v>
      </c>
      <c r="AG80" s="78">
        <f>'CARGA DE DATOS'!AF52</f>
        <v>6.0000000000000001E-3</v>
      </c>
      <c r="AH80" s="78" t="str">
        <f>'CARGA DE DATOS'!AG52</f>
        <v>NC</v>
      </c>
      <c r="AI80" s="78" t="str">
        <f>'CARGA DE DATOS'!AH52</f>
        <v>NC</v>
      </c>
      <c r="AJ80" s="78" t="str">
        <f>'CARGA DE DATOS'!AI52</f>
        <v>NC</v>
      </c>
      <c r="AK80" s="78" t="str">
        <f>'CARGA DE DATOS'!AJ52</f>
        <v>NC</v>
      </c>
      <c r="AL80" s="78">
        <f>'CARGA DE DATOS'!AK52</f>
        <v>0.09</v>
      </c>
      <c r="AM80" s="78" t="str">
        <f>'CARGA DE DATOS'!AL52</f>
        <v>NC</v>
      </c>
      <c r="AN80" s="78" t="str">
        <f>'CARGA DE DATOS'!AM52</f>
        <v>NC</v>
      </c>
      <c r="AO80" s="78">
        <f>'CARGA DE DATOS'!AN52</f>
        <v>2400</v>
      </c>
      <c r="AP80" s="78" t="str">
        <f>'CARGA DE DATOS'!AO52</f>
        <v>Ausente</v>
      </c>
      <c r="AQ80" s="78" t="str">
        <f>'CARGA DE DATOS'!AP52</f>
        <v>NM</v>
      </c>
      <c r="AR80" s="78" t="str">
        <f>'CARGA DE DATOS'!AQ52</f>
        <v>NM</v>
      </c>
      <c r="AS80" s="78" t="str">
        <f>'CARGA DE DATOS'!AR52</f>
        <v>NM</v>
      </c>
      <c r="AT80" s="78" t="str">
        <f>'CARGA DE DATOS'!AS52</f>
        <v>NM</v>
      </c>
      <c r="AU80" s="78" t="str">
        <f>'CARGA DE DATOS'!AT52</f>
        <v>NM</v>
      </c>
      <c r="AV80" s="78" t="str">
        <f>'CARGA DE DATOS'!AU52</f>
        <v>NM</v>
      </c>
      <c r="AW80" s="78" t="str">
        <f>'CARGA DE DATOS'!AV52</f>
        <v>NM</v>
      </c>
      <c r="AX80" s="145" t="str">
        <f>'CARGA DE DATOS'!AW52</f>
        <v>NM</v>
      </c>
      <c r="AY80" s="146">
        <f>'CARGA DE DATOS'!AX52</f>
        <v>0</v>
      </c>
    </row>
    <row r="81" spans="1:51" ht="26.25" customHeight="1">
      <c r="A81" s="264"/>
      <c r="B81" s="209">
        <v>4</v>
      </c>
      <c r="C81" s="114" t="s">
        <v>105</v>
      </c>
      <c r="D81" s="210" t="s">
        <v>106</v>
      </c>
      <c r="E81" s="149" t="s">
        <v>57</v>
      </c>
      <c r="F81" s="150" t="s">
        <v>107</v>
      </c>
      <c r="G81" s="151" t="s">
        <v>111</v>
      </c>
      <c r="H81" s="152" t="s">
        <v>111</v>
      </c>
      <c r="I81" s="153" t="s">
        <v>111</v>
      </c>
      <c r="J81" s="154" t="s">
        <v>111</v>
      </c>
      <c r="K81" s="154" t="s">
        <v>111</v>
      </c>
      <c r="L81" s="153" t="s">
        <v>111</v>
      </c>
      <c r="M81" s="155" t="s">
        <v>111</v>
      </c>
      <c r="N81" s="153" t="s">
        <v>111</v>
      </c>
      <c r="O81" s="154" t="s">
        <v>111</v>
      </c>
      <c r="P81" s="154" t="s">
        <v>111</v>
      </c>
      <c r="Q81" s="154" t="s">
        <v>111</v>
      </c>
      <c r="R81" s="154" t="s">
        <v>111</v>
      </c>
      <c r="S81" s="154" t="s">
        <v>111</v>
      </c>
      <c r="T81" s="154" t="s">
        <v>111</v>
      </c>
      <c r="U81" s="154" t="s">
        <v>111</v>
      </c>
      <c r="V81" s="154" t="s">
        <v>111</v>
      </c>
      <c r="W81" s="154" t="s">
        <v>111</v>
      </c>
      <c r="X81" s="154" t="s">
        <v>111</v>
      </c>
      <c r="Y81" s="154" t="s">
        <v>111</v>
      </c>
      <c r="Z81" s="154" t="s">
        <v>111</v>
      </c>
      <c r="AA81" s="154" t="s">
        <v>111</v>
      </c>
      <c r="AB81" s="154" t="s">
        <v>111</v>
      </c>
      <c r="AC81" s="154" t="s">
        <v>111</v>
      </c>
      <c r="AD81" s="154" t="s">
        <v>111</v>
      </c>
      <c r="AE81" s="154" t="s">
        <v>111</v>
      </c>
      <c r="AF81" s="154" t="s">
        <v>111</v>
      </c>
      <c r="AG81" s="154" t="s">
        <v>111</v>
      </c>
      <c r="AH81" s="154" t="s">
        <v>111</v>
      </c>
      <c r="AI81" s="154" t="s">
        <v>111</v>
      </c>
      <c r="AJ81" s="154" t="s">
        <v>111</v>
      </c>
      <c r="AK81" s="154" t="s">
        <v>111</v>
      </c>
      <c r="AL81" s="154" t="s">
        <v>111</v>
      </c>
      <c r="AM81" s="154" t="s">
        <v>111</v>
      </c>
      <c r="AN81" s="154" t="s">
        <v>111</v>
      </c>
      <c r="AO81" s="154" t="s">
        <v>111</v>
      </c>
      <c r="AP81" s="154" t="s">
        <v>111</v>
      </c>
      <c r="AQ81" s="154" t="s">
        <v>111</v>
      </c>
      <c r="AR81" s="154" t="s">
        <v>111</v>
      </c>
      <c r="AS81" s="154" t="s">
        <v>111</v>
      </c>
      <c r="AT81" s="154" t="s">
        <v>111</v>
      </c>
      <c r="AU81" s="154" t="s">
        <v>111</v>
      </c>
      <c r="AV81" s="154" t="s">
        <v>111</v>
      </c>
      <c r="AW81" s="154" t="s">
        <v>111</v>
      </c>
      <c r="AX81" s="153" t="s">
        <v>111</v>
      </c>
      <c r="AY81" s="154" t="s">
        <v>111</v>
      </c>
    </row>
    <row r="82" spans="1:51" ht="9.75" customHeight="1">
      <c r="A82" s="264"/>
      <c r="B82" s="156"/>
      <c r="C82" s="157"/>
      <c r="D82" s="159"/>
      <c r="E82" s="159"/>
      <c r="F82" s="159"/>
      <c r="G82" s="160"/>
      <c r="H82" s="161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R82" s="162"/>
      <c r="AS82" s="162"/>
      <c r="AT82" s="162"/>
      <c r="AU82" s="162"/>
      <c r="AV82" s="162"/>
      <c r="AW82" s="162"/>
      <c r="AX82" s="162"/>
      <c r="AY82" s="162"/>
    </row>
    <row r="83" spans="1:51" ht="26.25" customHeight="1">
      <c r="A83" s="264"/>
      <c r="B83" s="211">
        <v>1</v>
      </c>
      <c r="C83" s="165" t="s">
        <v>108</v>
      </c>
      <c r="D83" s="212" t="s">
        <v>109</v>
      </c>
      <c r="E83" s="167" t="s">
        <v>57</v>
      </c>
      <c r="F83" s="168" t="s">
        <v>110</v>
      </c>
      <c r="G83" s="169">
        <f>G$48</f>
        <v>44984</v>
      </c>
      <c r="H83" s="170">
        <f>'CARGA DE DATOS'!G19</f>
        <v>0</v>
      </c>
      <c r="I83" s="171" t="str">
        <f>'CARGA DE DATOS'!H19</f>
        <v>NM</v>
      </c>
      <c r="J83" s="172" t="str">
        <f>'CARGA DE DATOS'!I19</f>
        <v>NM</v>
      </c>
      <c r="K83" s="72" t="str">
        <f>'CARGA DE DATOS'!J19</f>
        <v>NM</v>
      </c>
      <c r="L83" s="173" t="str">
        <f>'CARGA DE DATOS'!K19</f>
        <v>NM</v>
      </c>
      <c r="M83" s="172" t="str">
        <f>'CARGA DE DATOS'!L19</f>
        <v>NM</v>
      </c>
      <c r="N83" s="173" t="str">
        <f>'CARGA DE DATOS'!M19</f>
        <v>NM</v>
      </c>
      <c r="O83" s="172">
        <f>'CARGA DE DATOS'!N19</f>
        <v>7.8</v>
      </c>
      <c r="P83" s="72" t="str">
        <f>'CARGA DE DATOS'!O19</f>
        <v>NM</v>
      </c>
      <c r="Q83" s="72">
        <f>'CARGA DE DATOS'!P19</f>
        <v>28.8</v>
      </c>
      <c r="R83" s="72" t="str">
        <f>'CARGA DE DATOS'!Q19</f>
        <v>NC</v>
      </c>
      <c r="S83" s="72" t="str">
        <f>'CARGA DE DATOS'!R19</f>
        <v>NC</v>
      </c>
      <c r="T83" s="72">
        <f>'CARGA DE DATOS'!S19</f>
        <v>3.4</v>
      </c>
      <c r="U83" s="72" t="str">
        <f>'CARGA DE DATOS'!T19</f>
        <v>NC</v>
      </c>
      <c r="V83" s="72" t="str">
        <f>'CARGA DE DATOS'!U19</f>
        <v>NC</v>
      </c>
      <c r="W83" s="72" t="str">
        <f>'CARGA DE DATOS'!V19</f>
        <v>NC</v>
      </c>
      <c r="X83" s="72" t="str">
        <f>'CARGA DE DATOS'!W19</f>
        <v>NC</v>
      </c>
      <c r="Y83" s="72">
        <f>'CARGA DE DATOS'!X19</f>
        <v>3.1</v>
      </c>
      <c r="Z83" s="72">
        <f>'CARGA DE DATOS'!Y19</f>
        <v>0.63900000000000001</v>
      </c>
      <c r="AA83" s="72">
        <f>'CARGA DE DATOS'!Z19</f>
        <v>5.4</v>
      </c>
      <c r="AB83" s="72">
        <f>'CARGA DE DATOS'!AA19</f>
        <v>6.7</v>
      </c>
      <c r="AC83" s="72">
        <f>'CARGA DE DATOS'!AB19</f>
        <v>9.1</v>
      </c>
      <c r="AD83" s="72" t="str">
        <f>'CARGA DE DATOS'!AC19</f>
        <v>NC</v>
      </c>
      <c r="AE83" s="72">
        <f>'CARGA DE DATOS'!AD19</f>
        <v>39</v>
      </c>
      <c r="AF83" s="72">
        <f>'CARGA DE DATOS'!AE19</f>
        <v>3.9E-2</v>
      </c>
      <c r="AG83" s="72">
        <f>'CARGA DE DATOS'!AF19</f>
        <v>6.0000000000000001E-3</v>
      </c>
      <c r="AH83" s="72" t="str">
        <f>'CARGA DE DATOS'!AG19</f>
        <v>NC</v>
      </c>
      <c r="AI83" s="72" t="str">
        <f>'CARGA DE DATOS'!AH19</f>
        <v>NC</v>
      </c>
      <c r="AJ83" s="72" t="str">
        <f>'CARGA DE DATOS'!AI19</f>
        <v>NC</v>
      </c>
      <c r="AK83" s="72" t="str">
        <f>'CARGA DE DATOS'!AJ19</f>
        <v>NC</v>
      </c>
      <c r="AL83" s="72">
        <f>'CARGA DE DATOS'!AK19</f>
        <v>7.0000000000000007E-2</v>
      </c>
      <c r="AM83" s="72">
        <f>'CARGA DE DATOS'!AL19</f>
        <v>0.08</v>
      </c>
      <c r="AN83" s="72" t="str">
        <f>'CARGA DE DATOS'!AM19</f>
        <v>NC</v>
      </c>
      <c r="AO83" s="72">
        <f>'CARGA DE DATOS'!AN19</f>
        <v>48000</v>
      </c>
      <c r="AP83" s="72" t="str">
        <f>'CARGA DE DATOS'!AO19</f>
        <v>Ausente</v>
      </c>
      <c r="AQ83" s="72" t="str">
        <f>'CARGA DE DATOS'!AP19</f>
        <v>NM</v>
      </c>
      <c r="AR83" s="72" t="str">
        <f>'CARGA DE DATOS'!AQ19</f>
        <v>NM</v>
      </c>
      <c r="AS83" s="72" t="str">
        <f>'CARGA DE DATOS'!AR19</f>
        <v>NM</v>
      </c>
      <c r="AT83" s="72" t="str">
        <f>'CARGA DE DATOS'!AS19</f>
        <v>NM</v>
      </c>
      <c r="AU83" s="72" t="str">
        <f>'CARGA DE DATOS'!AT19</f>
        <v>NM</v>
      </c>
      <c r="AV83" s="72" t="str">
        <f>'CARGA DE DATOS'!AU19</f>
        <v>NM</v>
      </c>
      <c r="AW83" s="72" t="str">
        <f>'CARGA DE DATOS'!AV19</f>
        <v>NM</v>
      </c>
      <c r="AX83" s="173" t="str">
        <f>'CARGA DE DATOS'!AW19</f>
        <v>NM</v>
      </c>
      <c r="AY83" s="174">
        <f>'CARGA DE DATOS'!AX19</f>
        <v>0</v>
      </c>
    </row>
    <row r="84" spans="1:51" ht="26.25" customHeight="1">
      <c r="A84" s="264"/>
      <c r="B84" s="207">
        <v>2</v>
      </c>
      <c r="C84" s="137" t="s">
        <v>108</v>
      </c>
      <c r="D84" s="208" t="s">
        <v>109</v>
      </c>
      <c r="E84" s="139" t="s">
        <v>57</v>
      </c>
      <c r="F84" s="140" t="s">
        <v>110</v>
      </c>
      <c r="G84" s="141">
        <f>G$49</f>
        <v>45167</v>
      </c>
      <c r="H84" s="142">
        <f>'CARGA DE DATOS'!G36</f>
        <v>0.53333333333333333</v>
      </c>
      <c r="I84" s="175" t="str">
        <f>'CARGA DE DATOS'!H36</f>
        <v>-</v>
      </c>
      <c r="J84" s="144">
        <f>'CARGA DE DATOS'!I36</f>
        <v>20</v>
      </c>
      <c r="K84" s="78" t="str">
        <f>'CARGA DE DATOS'!J36</f>
        <v>9.3SSE</v>
      </c>
      <c r="L84" s="145">
        <f>'CARGA DE DATOS'!K36</f>
        <v>26</v>
      </c>
      <c r="M84" s="144" t="str">
        <f>'CARGA DE DATOS'!L36</f>
        <v>Turbulencia</v>
      </c>
      <c r="N84" s="145">
        <f>'CARGA DE DATOS'!M36</f>
        <v>0.11</v>
      </c>
      <c r="O84" s="144">
        <f>'CARGA DE DATOS'!N36</f>
        <v>8.1999999999999993</v>
      </c>
      <c r="P84" s="78">
        <f>'CARGA DE DATOS'!O36</f>
        <v>10.28</v>
      </c>
      <c r="Q84" s="78">
        <f>'CARGA DE DATOS'!P36</f>
        <v>20.2</v>
      </c>
      <c r="R84" s="78" t="str">
        <f>'CARGA DE DATOS'!Q36</f>
        <v>NC</v>
      </c>
      <c r="S84" s="78" t="str">
        <f>'CARGA DE DATOS'!R36</f>
        <v>NC</v>
      </c>
      <c r="T84" s="78">
        <f>'CARGA DE DATOS'!S36</f>
        <v>3.6</v>
      </c>
      <c r="U84" s="78">
        <f>'CARGA DE DATOS'!T36</f>
        <v>0.5</v>
      </c>
      <c r="V84" s="78">
        <f>'CARGA DE DATOS'!U36</f>
        <v>1</v>
      </c>
      <c r="W84" s="78">
        <f>'CARGA DE DATOS'!V36</f>
        <v>21.8</v>
      </c>
      <c r="X84" s="78">
        <f>'CARGA DE DATOS'!W36</f>
        <v>102</v>
      </c>
      <c r="Y84" s="78">
        <f>'CARGA DE DATOS'!X36</f>
        <v>2.9</v>
      </c>
      <c r="Z84" s="78">
        <f>'CARGA DE DATOS'!Y36</f>
        <v>3.15</v>
      </c>
      <c r="AA84" s="78">
        <f>'CARGA DE DATOS'!Z36</f>
        <v>38.200000000000003</v>
      </c>
      <c r="AB84" s="78" t="str">
        <f>'CARGA DE DATOS'!AA36</f>
        <v>NC</v>
      </c>
      <c r="AC84" s="78" t="str">
        <f>'CARGA DE DATOS'!AB36</f>
        <v>NC</v>
      </c>
      <c r="AD84" s="78" t="str">
        <f>'CARGA DE DATOS'!AC36</f>
        <v>NC</v>
      </c>
      <c r="AE84" s="78">
        <f>'CARGA DE DATOS'!AD36</f>
        <v>96.5</v>
      </c>
      <c r="AF84" s="78">
        <f>'CARGA DE DATOS'!AE36</f>
        <v>2.8000000000000001E-2</v>
      </c>
      <c r="AG84" s="78">
        <f>'CARGA DE DATOS'!AF36</f>
        <v>1.2999999999999999E-2</v>
      </c>
      <c r="AH84" s="78" t="str">
        <f>'CARGA DE DATOS'!AG36</f>
        <v>NC</v>
      </c>
      <c r="AI84" s="78" t="str">
        <f>'CARGA DE DATOS'!AH36</f>
        <v>NC</v>
      </c>
      <c r="AJ84" s="78" t="str">
        <f>'CARGA DE DATOS'!AI36</f>
        <v>NC</v>
      </c>
      <c r="AK84" s="78" t="str">
        <f>'CARGA DE DATOS'!AJ36</f>
        <v>NC</v>
      </c>
      <c r="AL84" s="78">
        <f>'CARGA DE DATOS'!AK36</f>
        <v>0.11</v>
      </c>
      <c r="AM84" s="78">
        <f>'CARGA DE DATOS'!AL36</f>
        <v>2</v>
      </c>
      <c r="AN84" s="78">
        <f>'CARGA DE DATOS'!AM36</f>
        <v>10</v>
      </c>
      <c r="AO84" s="78">
        <f>'CARGA DE DATOS'!AN36</f>
        <v>48000</v>
      </c>
      <c r="AP84" s="78" t="str">
        <f>'CARGA DE DATOS'!AO36</f>
        <v>Ausente</v>
      </c>
      <c r="AQ84" s="78" t="str">
        <f>'CARGA DE DATOS'!AP36</f>
        <v>NM</v>
      </c>
      <c r="AR84" s="78" t="str">
        <f>'CARGA DE DATOS'!AQ36</f>
        <v>NM</v>
      </c>
      <c r="AS84" s="78" t="str">
        <f>'CARGA DE DATOS'!AR36</f>
        <v>NM</v>
      </c>
      <c r="AT84" s="78" t="str">
        <f>'CARGA DE DATOS'!AS36</f>
        <v>NM</v>
      </c>
      <c r="AU84" s="78" t="str">
        <f>'CARGA DE DATOS'!AT36</f>
        <v>NM</v>
      </c>
      <c r="AV84" s="78" t="str">
        <f>'CARGA DE DATOS'!AU36</f>
        <v>NM</v>
      </c>
      <c r="AW84" s="78" t="str">
        <f>'CARGA DE DATOS'!AV36</f>
        <v>NM</v>
      </c>
      <c r="AX84" s="145" t="str">
        <f>'CARGA DE DATOS'!AW36</f>
        <v>NM</v>
      </c>
      <c r="AY84" s="146">
        <f>'CARGA DE DATOS'!AX36</f>
        <v>0</v>
      </c>
    </row>
    <row r="85" spans="1:51" ht="26.25" customHeight="1">
      <c r="A85" s="264"/>
      <c r="B85" s="207">
        <v>3</v>
      </c>
      <c r="C85" s="137" t="s">
        <v>108</v>
      </c>
      <c r="D85" s="208" t="s">
        <v>109</v>
      </c>
      <c r="E85" s="139" t="s">
        <v>57</v>
      </c>
      <c r="F85" s="140" t="s">
        <v>110</v>
      </c>
      <c r="G85" s="141">
        <f>G$50</f>
        <v>45253</v>
      </c>
      <c r="H85" s="142">
        <f>'CARGA DE DATOS'!G53</f>
        <v>0.48888888888888887</v>
      </c>
      <c r="I85" s="175" t="str">
        <f>'CARGA DE DATOS'!H53</f>
        <v>-</v>
      </c>
      <c r="J85" s="144">
        <f>'CARGA DE DATOS'!I53</f>
        <v>28</v>
      </c>
      <c r="K85" s="78" t="str">
        <f>'CARGA DE DATOS'!J53</f>
        <v>9,3/ NO</v>
      </c>
      <c r="L85" s="145">
        <f>'CARGA DE DATOS'!K53</f>
        <v>41</v>
      </c>
      <c r="M85" s="144" t="str">
        <f>'CARGA DE DATOS'!L53</f>
        <v>estabilidad</v>
      </c>
      <c r="N85" s="145">
        <f>'CARGA DE DATOS'!M53</f>
        <v>0.9</v>
      </c>
      <c r="O85" s="144">
        <f>'CARGA DE DATOS'!N53</f>
        <v>8.1</v>
      </c>
      <c r="P85" s="78">
        <f>'CARGA DE DATOS'!O53</f>
        <v>21.64</v>
      </c>
      <c r="Q85" s="78">
        <f>'CARGA DE DATOS'!P53</f>
        <v>21.5</v>
      </c>
      <c r="R85" s="78" t="str">
        <f>'CARGA DE DATOS'!Q53</f>
        <v>NC</v>
      </c>
      <c r="S85" s="78" t="str">
        <f>'CARGA DE DATOS'!R53</f>
        <v>NC</v>
      </c>
      <c r="T85" s="78">
        <f>'CARGA DE DATOS'!S53</f>
        <v>1.5</v>
      </c>
      <c r="U85" s="78">
        <f>'CARGA DE DATOS'!T53</f>
        <v>0.5</v>
      </c>
      <c r="V85" s="78">
        <f>'CARGA DE DATOS'!U53</f>
        <v>0.8</v>
      </c>
      <c r="W85" s="78" t="str">
        <f>'CARGA DE DATOS'!V53</f>
        <v>NC</v>
      </c>
      <c r="X85" s="78">
        <f>'CARGA DE DATOS'!W53</f>
        <v>24.6</v>
      </c>
      <c r="Y85" s="78">
        <f>'CARGA DE DATOS'!X53</f>
        <v>0.63</v>
      </c>
      <c r="Z85" s="78">
        <f>'CARGA DE DATOS'!Y53</f>
        <v>0.78</v>
      </c>
      <c r="AA85" s="78">
        <f>'CARGA DE DATOS'!Z53</f>
        <v>3.3</v>
      </c>
      <c r="AB85" s="78">
        <f>'CARGA DE DATOS'!AA53</f>
        <v>6.8</v>
      </c>
      <c r="AC85" s="78">
        <f>'CARGA DE DATOS'!AB53</f>
        <v>9.1</v>
      </c>
      <c r="AD85" s="78" t="str">
        <f>'CARGA DE DATOS'!AC53</f>
        <v>NC</v>
      </c>
      <c r="AE85" s="78">
        <f>'CARGA DE DATOS'!AD53</f>
        <v>26.2</v>
      </c>
      <c r="AF85" s="78">
        <f>'CARGA DE DATOS'!AE53</f>
        <v>1.7999999999999999E-2</v>
      </c>
      <c r="AG85" s="78">
        <f>'CARGA DE DATOS'!AF53</f>
        <v>1.2999999999999999E-2</v>
      </c>
      <c r="AH85" s="78" t="str">
        <f>'CARGA DE DATOS'!AG53</f>
        <v>NC</v>
      </c>
      <c r="AI85" s="78" t="str">
        <f>'CARGA DE DATOS'!AH53</f>
        <v>NC</v>
      </c>
      <c r="AJ85" s="78" t="str">
        <f>'CARGA DE DATOS'!AI53</f>
        <v>NC</v>
      </c>
      <c r="AK85" s="78" t="str">
        <f>'CARGA DE DATOS'!AJ53</f>
        <v>NC</v>
      </c>
      <c r="AL85" s="78">
        <f>'CARGA DE DATOS'!AK53</f>
        <v>7.0000000000000007E-2</v>
      </c>
      <c r="AM85" s="78">
        <f>'CARGA DE DATOS'!AL53</f>
        <v>0.11</v>
      </c>
      <c r="AN85" s="78" t="str">
        <f>'CARGA DE DATOS'!AM53</f>
        <v>NC</v>
      </c>
      <c r="AO85" s="78">
        <f>'CARGA DE DATOS'!AN53</f>
        <v>230</v>
      </c>
      <c r="AP85" s="78" t="str">
        <f>'CARGA DE DATOS'!AO53</f>
        <v>Ausente</v>
      </c>
      <c r="AQ85" s="78" t="str">
        <f>'CARGA DE DATOS'!AP53</f>
        <v>NM</v>
      </c>
      <c r="AR85" s="78" t="str">
        <f>'CARGA DE DATOS'!AQ53</f>
        <v>NM</v>
      </c>
      <c r="AS85" s="78" t="str">
        <f>'CARGA DE DATOS'!AR53</f>
        <v>NM</v>
      </c>
      <c r="AT85" s="78" t="str">
        <f>'CARGA DE DATOS'!AS53</f>
        <v>NM</v>
      </c>
      <c r="AU85" s="78" t="str">
        <f>'CARGA DE DATOS'!AT53</f>
        <v>NM</v>
      </c>
      <c r="AV85" s="78" t="str">
        <f>'CARGA DE DATOS'!AU53</f>
        <v>NM</v>
      </c>
      <c r="AW85" s="78" t="str">
        <f>'CARGA DE DATOS'!AV53</f>
        <v>NM</v>
      </c>
      <c r="AX85" s="145" t="str">
        <f>'CARGA DE DATOS'!AW53</f>
        <v>NM</v>
      </c>
      <c r="AY85" s="146">
        <f>'CARGA DE DATOS'!AX53</f>
        <v>0</v>
      </c>
    </row>
    <row r="86" spans="1:51" ht="26.25" customHeight="1">
      <c r="A86" s="264"/>
      <c r="B86" s="213">
        <v>4</v>
      </c>
      <c r="C86" s="184" t="s">
        <v>108</v>
      </c>
      <c r="D86" s="214" t="s">
        <v>109</v>
      </c>
      <c r="E86" s="186" t="s">
        <v>57</v>
      </c>
      <c r="F86" s="187" t="s">
        <v>110</v>
      </c>
      <c r="G86" s="188" t="s">
        <v>111</v>
      </c>
      <c r="H86" s="189" t="s">
        <v>111</v>
      </c>
      <c r="I86" s="190" t="s">
        <v>111</v>
      </c>
      <c r="J86" s="191" t="s">
        <v>111</v>
      </c>
      <c r="K86" s="191" t="s">
        <v>111</v>
      </c>
      <c r="L86" s="190" t="s">
        <v>111</v>
      </c>
      <c r="M86" s="192" t="s">
        <v>111</v>
      </c>
      <c r="N86" s="190" t="s">
        <v>111</v>
      </c>
      <c r="O86" s="191" t="s">
        <v>111</v>
      </c>
      <c r="P86" s="191" t="s">
        <v>111</v>
      </c>
      <c r="Q86" s="191" t="s">
        <v>111</v>
      </c>
      <c r="R86" s="191" t="s">
        <v>111</v>
      </c>
      <c r="S86" s="191" t="s">
        <v>111</v>
      </c>
      <c r="T86" s="191" t="s">
        <v>111</v>
      </c>
      <c r="U86" s="191" t="s">
        <v>111</v>
      </c>
      <c r="V86" s="191" t="s">
        <v>111</v>
      </c>
      <c r="W86" s="191" t="s">
        <v>111</v>
      </c>
      <c r="X86" s="191" t="s">
        <v>111</v>
      </c>
      <c r="Y86" s="191" t="s">
        <v>111</v>
      </c>
      <c r="Z86" s="191" t="s">
        <v>111</v>
      </c>
      <c r="AA86" s="191" t="s">
        <v>111</v>
      </c>
      <c r="AB86" s="191" t="s">
        <v>111</v>
      </c>
      <c r="AC86" s="191" t="s">
        <v>111</v>
      </c>
      <c r="AD86" s="191" t="s">
        <v>111</v>
      </c>
      <c r="AE86" s="191" t="s">
        <v>111</v>
      </c>
      <c r="AF86" s="191" t="s">
        <v>111</v>
      </c>
      <c r="AG86" s="191" t="s">
        <v>111</v>
      </c>
      <c r="AH86" s="191" t="s">
        <v>111</v>
      </c>
      <c r="AI86" s="191" t="s">
        <v>111</v>
      </c>
      <c r="AJ86" s="191" t="s">
        <v>111</v>
      </c>
      <c r="AK86" s="191" t="s">
        <v>111</v>
      </c>
      <c r="AL86" s="191" t="s">
        <v>111</v>
      </c>
      <c r="AM86" s="191" t="s">
        <v>111</v>
      </c>
      <c r="AN86" s="191" t="s">
        <v>111</v>
      </c>
      <c r="AO86" s="191" t="s">
        <v>111</v>
      </c>
      <c r="AP86" s="191" t="s">
        <v>111</v>
      </c>
      <c r="AQ86" s="191" t="s">
        <v>111</v>
      </c>
      <c r="AR86" s="191" t="s">
        <v>111</v>
      </c>
      <c r="AS86" s="191" t="s">
        <v>111</v>
      </c>
      <c r="AT86" s="191" t="s">
        <v>111</v>
      </c>
      <c r="AU86" s="191" t="s">
        <v>111</v>
      </c>
      <c r="AV86" s="191" t="s">
        <v>111</v>
      </c>
      <c r="AW86" s="191" t="s">
        <v>111</v>
      </c>
      <c r="AX86" s="190" t="s">
        <v>111</v>
      </c>
      <c r="AY86" s="191" t="s">
        <v>111</v>
      </c>
    </row>
  </sheetData>
  <mergeCells count="9">
    <mergeCell ref="AY1:AY2"/>
    <mergeCell ref="A3:A46"/>
    <mergeCell ref="A48:A86"/>
    <mergeCell ref="BA3:BB3"/>
    <mergeCell ref="D1:F1"/>
    <mergeCell ref="G1:H1"/>
    <mergeCell ref="J1:L1"/>
    <mergeCell ref="M1:N1"/>
    <mergeCell ref="O1:AX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K21"/>
  <sheetViews>
    <sheetView workbookViewId="0"/>
  </sheetViews>
  <sheetFormatPr baseColWidth="10" defaultColWidth="14.42578125" defaultRowHeight="15" customHeight="1"/>
  <cols>
    <col min="1" max="1" width="6.7109375" customWidth="1"/>
    <col min="2" max="2" width="30.140625" customWidth="1"/>
    <col min="3" max="3" width="14.7109375" customWidth="1"/>
    <col min="5" max="5" width="21.5703125" customWidth="1"/>
    <col min="9" max="9" width="23.7109375" customWidth="1"/>
  </cols>
  <sheetData>
    <row r="1" spans="1:11">
      <c r="A1" s="218"/>
      <c r="B1" s="218" t="s">
        <v>166</v>
      </c>
      <c r="C1" s="218" t="s">
        <v>167</v>
      </c>
      <c r="D1" s="218" t="s">
        <v>168</v>
      </c>
      <c r="E1" s="219"/>
      <c r="G1" s="268" t="s">
        <v>169</v>
      </c>
      <c r="H1" s="257"/>
      <c r="I1" s="257"/>
      <c r="J1" s="257"/>
      <c r="K1" s="267"/>
    </row>
    <row r="2" spans="1:11">
      <c r="A2" s="220">
        <v>1</v>
      </c>
      <c r="B2" s="221" t="s">
        <v>170</v>
      </c>
      <c r="C2" s="222" t="s">
        <v>171</v>
      </c>
      <c r="D2" s="223" t="s">
        <v>172</v>
      </c>
      <c r="E2" s="224"/>
      <c r="G2" s="225" t="s">
        <v>173</v>
      </c>
      <c r="H2" s="225" t="s">
        <v>174</v>
      </c>
      <c r="I2" s="226" t="s">
        <v>175</v>
      </c>
      <c r="J2" s="227"/>
      <c r="K2" s="227"/>
    </row>
    <row r="3" spans="1:11">
      <c r="A3" s="220">
        <v>2</v>
      </c>
      <c r="B3" s="221" t="s">
        <v>176</v>
      </c>
      <c r="C3" s="222" t="s">
        <v>177</v>
      </c>
      <c r="D3" s="223" t="s">
        <v>178</v>
      </c>
      <c r="E3" s="224"/>
      <c r="G3" s="227"/>
      <c r="H3" s="269" t="s">
        <v>179</v>
      </c>
      <c r="I3" s="267"/>
      <c r="J3" s="227"/>
      <c r="K3" s="227"/>
    </row>
    <row r="4" spans="1:11">
      <c r="A4" s="220">
        <v>3</v>
      </c>
      <c r="B4" s="221" t="s">
        <v>180</v>
      </c>
      <c r="C4" s="222" t="s">
        <v>181</v>
      </c>
      <c r="D4" s="223" t="s">
        <v>182</v>
      </c>
      <c r="E4" s="224"/>
      <c r="G4" s="227">
        <v>1</v>
      </c>
      <c r="H4" s="228" t="s">
        <v>183</v>
      </c>
      <c r="I4" s="228" t="s">
        <v>184</v>
      </c>
      <c r="J4" s="229" t="s">
        <v>171</v>
      </c>
      <c r="K4" s="230" t="s">
        <v>172</v>
      </c>
    </row>
    <row r="5" spans="1:11">
      <c r="A5" s="220">
        <v>4</v>
      </c>
      <c r="B5" s="221" t="s">
        <v>185</v>
      </c>
      <c r="C5" s="222" t="s">
        <v>186</v>
      </c>
      <c r="D5" s="223" t="s">
        <v>187</v>
      </c>
      <c r="E5" s="224"/>
      <c r="G5" s="227">
        <v>2</v>
      </c>
      <c r="H5" s="228" t="s">
        <v>188</v>
      </c>
      <c r="I5" s="228" t="s">
        <v>184</v>
      </c>
      <c r="J5" s="229" t="s">
        <v>177</v>
      </c>
      <c r="K5" s="230" t="s">
        <v>178</v>
      </c>
    </row>
    <row r="6" spans="1:11">
      <c r="A6" s="220">
        <v>5</v>
      </c>
      <c r="B6" s="231" t="s">
        <v>189</v>
      </c>
      <c r="C6" s="223" t="s">
        <v>190</v>
      </c>
      <c r="D6" s="223" t="s">
        <v>191</v>
      </c>
      <c r="E6" s="232"/>
      <c r="G6" s="227">
        <v>3</v>
      </c>
      <c r="H6" s="228" t="s">
        <v>192</v>
      </c>
      <c r="I6" s="228" t="s">
        <v>184</v>
      </c>
      <c r="J6" s="229" t="s">
        <v>186</v>
      </c>
      <c r="K6" s="230" t="s">
        <v>187</v>
      </c>
    </row>
    <row r="7" spans="1:11">
      <c r="A7" s="220">
        <v>6</v>
      </c>
      <c r="B7" s="231" t="s">
        <v>193</v>
      </c>
      <c r="C7" s="223" t="s">
        <v>194</v>
      </c>
      <c r="D7" s="223" t="s">
        <v>195</v>
      </c>
      <c r="E7" s="224"/>
      <c r="G7" s="227">
        <v>4</v>
      </c>
      <c r="H7" s="233" t="s">
        <v>189</v>
      </c>
      <c r="I7" s="228" t="s">
        <v>196</v>
      </c>
      <c r="J7" s="230" t="s">
        <v>190</v>
      </c>
      <c r="K7" s="230" t="s">
        <v>191</v>
      </c>
    </row>
    <row r="8" spans="1:11">
      <c r="A8" s="220">
        <v>7</v>
      </c>
      <c r="B8" s="231" t="s">
        <v>197</v>
      </c>
      <c r="C8" s="223" t="s">
        <v>198</v>
      </c>
      <c r="D8" s="223" t="s">
        <v>199</v>
      </c>
      <c r="E8" s="224"/>
      <c r="G8" s="227">
        <v>5</v>
      </c>
      <c r="H8" s="233" t="s">
        <v>193</v>
      </c>
      <c r="I8" s="228" t="s">
        <v>184</v>
      </c>
      <c r="J8" s="230" t="s">
        <v>194</v>
      </c>
      <c r="K8" s="230" t="s">
        <v>195</v>
      </c>
    </row>
    <row r="9" spans="1:11">
      <c r="A9" s="220">
        <v>8</v>
      </c>
      <c r="B9" s="231" t="s">
        <v>200</v>
      </c>
      <c r="C9" s="223" t="s">
        <v>201</v>
      </c>
      <c r="D9" s="223" t="s">
        <v>202</v>
      </c>
      <c r="E9" s="224"/>
      <c r="G9" s="234">
        <v>6</v>
      </c>
      <c r="H9" s="233" t="s">
        <v>197</v>
      </c>
      <c r="I9" s="228" t="s">
        <v>184</v>
      </c>
      <c r="J9" s="230" t="s">
        <v>198</v>
      </c>
      <c r="K9" s="230" t="s">
        <v>199</v>
      </c>
    </row>
    <row r="10" spans="1:11">
      <c r="A10" s="220">
        <v>9</v>
      </c>
      <c r="B10" s="231" t="s">
        <v>203</v>
      </c>
      <c r="C10" s="223" t="s">
        <v>204</v>
      </c>
      <c r="D10" s="223" t="s">
        <v>205</v>
      </c>
      <c r="E10" s="224"/>
      <c r="G10" s="234">
        <v>7</v>
      </c>
      <c r="H10" s="233" t="s">
        <v>200</v>
      </c>
      <c r="I10" s="228" t="s">
        <v>184</v>
      </c>
      <c r="J10" s="230" t="s">
        <v>201</v>
      </c>
      <c r="K10" s="230" t="s">
        <v>202</v>
      </c>
    </row>
    <row r="11" spans="1:11">
      <c r="A11" s="220">
        <v>10</v>
      </c>
      <c r="B11" s="235" t="s">
        <v>206</v>
      </c>
      <c r="C11" s="223" t="s">
        <v>207</v>
      </c>
      <c r="D11" s="223" t="s">
        <v>208</v>
      </c>
      <c r="E11" s="219"/>
      <c r="G11" s="234">
        <v>8</v>
      </c>
      <c r="H11" s="233" t="s">
        <v>206</v>
      </c>
      <c r="I11" s="228" t="s">
        <v>184</v>
      </c>
      <c r="J11" s="230" t="s">
        <v>207</v>
      </c>
      <c r="K11" s="230" t="s">
        <v>208</v>
      </c>
    </row>
    <row r="12" spans="1:11">
      <c r="A12" s="236">
        <v>11</v>
      </c>
      <c r="B12" s="237" t="s">
        <v>209</v>
      </c>
      <c r="C12" s="238" t="s">
        <v>210</v>
      </c>
      <c r="D12" s="238" t="s">
        <v>211</v>
      </c>
      <c r="E12" s="270" t="s">
        <v>212</v>
      </c>
      <c r="G12" s="234">
        <v>9</v>
      </c>
      <c r="H12" s="233" t="s">
        <v>209</v>
      </c>
      <c r="I12" s="233" t="s">
        <v>213</v>
      </c>
      <c r="J12" s="239" t="s">
        <v>210</v>
      </c>
      <c r="K12" s="239" t="s">
        <v>211</v>
      </c>
    </row>
    <row r="13" spans="1:11">
      <c r="A13" s="236">
        <v>12</v>
      </c>
      <c r="B13" s="237" t="s">
        <v>214</v>
      </c>
      <c r="C13" s="238" t="s">
        <v>215</v>
      </c>
      <c r="D13" s="238" t="s">
        <v>216</v>
      </c>
      <c r="E13" s="271"/>
      <c r="G13" s="234">
        <v>10</v>
      </c>
      <c r="H13" s="233" t="s">
        <v>214</v>
      </c>
      <c r="I13" s="233" t="s">
        <v>213</v>
      </c>
      <c r="J13" s="239" t="s">
        <v>215</v>
      </c>
      <c r="K13" s="239" t="s">
        <v>216</v>
      </c>
    </row>
    <row r="14" spans="1:11">
      <c r="B14" s="215" t="s">
        <v>217</v>
      </c>
      <c r="G14" s="234"/>
      <c r="H14" s="269" t="s">
        <v>218</v>
      </c>
      <c r="I14" s="267"/>
      <c r="J14" s="227"/>
      <c r="K14" s="240"/>
    </row>
    <row r="15" spans="1:11">
      <c r="B15" s="241" t="s">
        <v>219</v>
      </c>
      <c r="C15" s="272" t="s">
        <v>220</v>
      </c>
      <c r="D15" s="273"/>
      <c r="G15" s="234">
        <v>11</v>
      </c>
      <c r="H15" s="233" t="s">
        <v>221</v>
      </c>
      <c r="I15" s="233" t="s">
        <v>222</v>
      </c>
      <c r="J15" s="242" t="s">
        <v>223</v>
      </c>
      <c r="K15" s="243" t="s">
        <v>224</v>
      </c>
    </row>
    <row r="16" spans="1:11">
      <c r="B16" s="241" t="s">
        <v>225</v>
      </c>
      <c r="C16" s="274"/>
      <c r="D16" s="275"/>
      <c r="G16" s="234">
        <v>12</v>
      </c>
      <c r="H16" s="233" t="s">
        <v>226</v>
      </c>
      <c r="I16" s="233" t="s">
        <v>227</v>
      </c>
      <c r="J16" s="242" t="s">
        <v>228</v>
      </c>
      <c r="K16" s="243" t="s">
        <v>229</v>
      </c>
    </row>
    <row r="17" spans="2:11">
      <c r="B17" s="241" t="s">
        <v>230</v>
      </c>
      <c r="C17" s="276"/>
      <c r="D17" s="262"/>
      <c r="G17" s="234">
        <v>13</v>
      </c>
      <c r="H17" s="233" t="s">
        <v>231</v>
      </c>
      <c r="I17" s="233" t="s">
        <v>232</v>
      </c>
      <c r="J17" s="242" t="s">
        <v>233</v>
      </c>
      <c r="K17" s="243" t="s">
        <v>234</v>
      </c>
    </row>
    <row r="18" spans="2:11">
      <c r="H18" s="244" t="s">
        <v>174</v>
      </c>
      <c r="I18" s="244" t="s">
        <v>138</v>
      </c>
      <c r="J18" s="277" t="s">
        <v>10</v>
      </c>
      <c r="K18" s="267"/>
    </row>
    <row r="19" spans="2:11">
      <c r="H19" s="245" t="s">
        <v>235</v>
      </c>
      <c r="I19" s="278" t="s">
        <v>236</v>
      </c>
      <c r="J19" s="245" t="s">
        <v>237</v>
      </c>
      <c r="K19" s="245" t="s">
        <v>238</v>
      </c>
    </row>
    <row r="20" spans="2:11">
      <c r="H20" s="245" t="s">
        <v>239</v>
      </c>
      <c r="I20" s="247"/>
      <c r="J20" s="245" t="s">
        <v>237</v>
      </c>
      <c r="K20" s="245" t="s">
        <v>238</v>
      </c>
    </row>
    <row r="21" spans="2:11">
      <c r="H21" s="245" t="s">
        <v>240</v>
      </c>
      <c r="I21" s="271"/>
      <c r="J21" s="245" t="s">
        <v>237</v>
      </c>
      <c r="K21" s="245" t="s">
        <v>238</v>
      </c>
    </row>
  </sheetData>
  <mergeCells count="7">
    <mergeCell ref="J18:K18"/>
    <mergeCell ref="I19:I21"/>
    <mergeCell ref="G1:K1"/>
    <mergeCell ref="H3:I3"/>
    <mergeCell ref="E12:E13"/>
    <mergeCell ref="H14:I14"/>
    <mergeCell ref="C15:D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CARGA DE DATOS</vt:lpstr>
      <vt:lpstr>RESULTADOS POR ESTACION</vt:lpstr>
      <vt:lpstr>Propuesta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Industrias</cp:lastModifiedBy>
  <dcterms:created xsi:type="dcterms:W3CDTF">2006-09-12T12:46:56Z</dcterms:created>
  <dcterms:modified xsi:type="dcterms:W3CDTF">2024-05-06T19:05:13Z</dcterms:modified>
</cp:coreProperties>
</file>